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hestercountypa.sharepoint.com/sites/PlanningCommission/Shared Documents/General/Data Group/Web Data Index/AAA Web Data Index Updates by Year/2025/"/>
    </mc:Choice>
  </mc:AlternateContent>
  <xr:revisionPtr revIDLastSave="0" documentId="8_{F9340732-833D-4766-88D6-1E9ADA8FB16B}" xr6:coauthVersionLast="47" xr6:coauthVersionMax="47" xr10:uidLastSave="{00000000-0000-0000-0000-000000000000}"/>
  <bookViews>
    <workbookView xWindow="-120" yWindow="-120" windowWidth="29040" windowHeight="15720" tabRatio="843" xr2:uid="{00000000-000D-0000-FFFF-FFFF00000000}"/>
  </bookViews>
  <sheets>
    <sheet name="TOC" sheetId="29" r:id="rId1"/>
    <sheet name="1.1 Ag" sheetId="1" r:id="rId2"/>
    <sheet name="2.1 Comm Facil" sheetId="2" r:id="rId3"/>
    <sheet name="3.1 HH Income" sheetId="3" r:id="rId4"/>
    <sheet name="3.2 Income Spectrum" sheetId="49" r:id="rId5"/>
    <sheet name="3.3 Res Employ" sheetId="4" r:id="rId6"/>
    <sheet name="3.4 Res by Occ" sheetId="5" r:id="rId7"/>
    <sheet name="3.5 Res by Ind" sheetId="6" r:id="rId8"/>
    <sheet name="3.6 Emp Forecast" sheetId="7" r:id="rId9"/>
    <sheet name="3.7 Emp Trends" sheetId="38" r:id="rId10"/>
    <sheet name="3.8  Emp Occupation" sheetId="48" r:id="rId11"/>
    <sheet name="3.9 Emp Indusry" sheetId="47" r:id="rId12"/>
    <sheet name="3.10 Establishments" sheetId="53" r:id="rId13"/>
    <sheet name="3.11 CPI-U" sheetId="43" r:id="rId14"/>
    <sheet name="4.1 Govt" sheetId="8" r:id="rId15"/>
    <sheet name="5.1 Hist Res" sheetId="9" r:id="rId16"/>
    <sheet name="6.1 Housing Price" sheetId="10" r:id="rId17"/>
    <sheet name="6.2 Assessment" sheetId="39" r:id="rId18"/>
    <sheet name="6.3 Housing Median Trends" sheetId="46" r:id="rId19"/>
    <sheet name="6.4 Housing Value Trend" sheetId="50" r:id="rId20"/>
    <sheet name="6.5 Units by Type" sheetId="13" r:id="rId21"/>
    <sheet name="6.6 Owner Occupied" sheetId="12" r:id="rId22"/>
    <sheet name="6.7 Housing Age" sheetId="14" r:id="rId23"/>
    <sheet name="7.1 Subdiv" sheetId="15" r:id="rId24"/>
    <sheet name="7.2 Land Use" sheetId="16" r:id="rId25"/>
    <sheet name="8.1 Nat Res" sheetId="17" r:id="rId26"/>
    <sheet name="9.1 Cum Open Space" sheetId="18" r:id="rId27"/>
    <sheet name="9.2 Ann Open Space" sheetId="36" r:id="rId28"/>
    <sheet name="10.1 Total Pop" sheetId="34" r:id="rId29"/>
    <sheet name="10.2 Pop Trends" sheetId="20" r:id="rId30"/>
    <sheet name="10.3 Pop Forcast" sheetId="21" r:id="rId31"/>
    <sheet name="10.4 Age Dist" sheetId="22" r:id="rId32"/>
    <sheet name="10.5 Age Trends" sheetId="37" r:id="rId33"/>
    <sheet name="10.6 HH Types" sheetId="58" r:id="rId34"/>
    <sheet name="10.7 Race" sheetId="23" r:id="rId35"/>
    <sheet name="10.8 Latino-Hispanic" sheetId="54" r:id="rId36"/>
    <sheet name="10.9 Education Trends" sheetId="42" r:id="rId37"/>
    <sheet name="10.10 Poverty Level" sheetId="24" r:id="rId38"/>
    <sheet name="10.11 Poverty Trends" sheetId="41" r:id="rId39"/>
    <sheet name="10.12 Ethnicity and CO" sheetId="57" r:id="rId40"/>
    <sheet name="11.1 Commuting" sheetId="25" r:id="rId41"/>
    <sheet name="11.2 Travel Time" sheetId="26" r:id="rId42"/>
    <sheet name="11.3 Vehicles per HH" sheetId="27" r:id="rId43"/>
    <sheet name="11.4 Com Trends" sheetId="40" r:id="rId44"/>
    <sheet name="12.1 Util and Infra" sheetId="28" r:id="rId45"/>
    <sheet name="13.1 Comp Data" sheetId="30" r:id="rId46"/>
    <sheet name="14.1 Demo Summary" sheetId="56" r:id="rId47"/>
    <sheet name="15.1 Data Sources" sheetId="32" r:id="rId48"/>
  </sheets>
  <externalReferences>
    <externalReference r:id="rId49"/>
  </externalReferences>
  <definedNames>
    <definedName name="_xlnm._FilterDatabase" localSheetId="16" hidden="1">'6.1 Housing Price'!#REF!</definedName>
    <definedName name="LookMuni">'[1]2.2 All Sales by Muni'!$A$1:$D$75</definedName>
    <definedName name="NewMuniAll">'[1]2.5 New Sales by Muni'!$A:$D</definedName>
    <definedName name="_xlnm.Print_Area" localSheetId="1">'1.1 Ag'!$A$1:$B$17</definedName>
    <definedName name="_xlnm.Print_Area" localSheetId="28">'10.1 Total Pop'!$A$1:$F$87</definedName>
    <definedName name="_xlnm.Print_Area" localSheetId="37">'10.10 Poverty Level'!$A$1:$F$80</definedName>
    <definedName name="_xlnm.Print_Area" localSheetId="38">'10.11 Poverty Trends'!$A$1:$H$17</definedName>
    <definedName name="_xlnm.Print_Area" localSheetId="29">'10.2 Pop Trends'!$A$1:$K$86</definedName>
    <definedName name="_xlnm.Print_Area" localSheetId="30">'10.3 Pop Forcast'!$A$1:$J$80</definedName>
    <definedName name="_xlnm.Print_Area" localSheetId="31">'10.4 Age Dist'!$A$1:$I$80</definedName>
    <definedName name="_xlnm.Print_Area" localSheetId="32">'10.5 Age Trends'!$A$1:$E$30</definedName>
    <definedName name="_xlnm.Print_Area" localSheetId="34">'10.7 Race'!$A$1:$Q$80</definedName>
    <definedName name="_xlnm.Print_Area" localSheetId="35">'10.8 Latino-Hispanic'!$A$1:$E$80</definedName>
    <definedName name="_xlnm.Print_Area" localSheetId="36">'10.9 Education Trends'!$A$1:$H$22</definedName>
    <definedName name="_xlnm.Print_Area" localSheetId="40">'11.1 Commuting'!$A$1:$O$80</definedName>
    <definedName name="_xlnm.Print_Area" localSheetId="41">'11.2 Travel Time'!$A$1:$J$80</definedName>
    <definedName name="_xlnm.Print_Area" localSheetId="42">'11.3 Vehicles per HH'!$A$1:$L$80</definedName>
    <definedName name="_xlnm.Print_Area" localSheetId="43">'11.4 Com Trends'!$A$1:$H$32</definedName>
    <definedName name="_xlnm.Print_Area" localSheetId="44">'12.1 Util and Infra'!$A$1:$B$8</definedName>
    <definedName name="_xlnm.Print_Area" localSheetId="45">'13.1 Comp Data'!$A$1:$J$56</definedName>
    <definedName name="_xlnm.Print_Area" localSheetId="46">'14.1 Demo Summary'!$A$1:$A$80</definedName>
    <definedName name="_xlnm.Print_Area" localSheetId="47">'15.1 Data Sources'!$A$1:$A$14</definedName>
    <definedName name="_xlnm.Print_Area" localSheetId="2">'2.1 Comm Facil'!$A$1:$A$18</definedName>
    <definedName name="_xlnm.Print_Area" localSheetId="3">'3.1 HH Income'!$A$1:$O$85</definedName>
    <definedName name="_xlnm.Print_Area" localSheetId="12">'3.10 Establishments'!$A$1:$H$26</definedName>
    <definedName name="_xlnm.Print_Area" localSheetId="13">'3.11 CPI-U'!$A$1:$O$9</definedName>
    <definedName name="_xlnm.Print_Area" localSheetId="4">'3.2 Income Spectrum'!$A$1:$H$25</definedName>
    <definedName name="_xlnm.Print_Area" localSheetId="5">'3.3 Res Employ'!$A$1:$N$80</definedName>
    <definedName name="_xlnm.Print_Area" localSheetId="6">'3.4 Res by Occ'!$A$1:$L$80</definedName>
    <definedName name="_xlnm.Print_Area" localSheetId="7">'3.5 Res by Ind'!$A$1:$AB$80</definedName>
    <definedName name="_xlnm.Print_Area" localSheetId="8">'3.6 Emp Forecast'!$A$1:$K$80</definedName>
    <definedName name="_xlnm.Print_Area" localSheetId="9">'3.7 Emp Trends'!$A$1:$G$2</definedName>
    <definedName name="_xlnm.Print_Area" localSheetId="10">'3.8  Emp Occupation'!$A$1:$E$28</definedName>
    <definedName name="_xlnm.Print_Area" localSheetId="11">'3.9 Emp Indusry'!$A$1:$H$23</definedName>
    <definedName name="_xlnm.Print_Area" localSheetId="14">'4.1 Govt'!$A$1:$A$20</definedName>
    <definedName name="_xlnm.Print_Area" localSheetId="15">'5.1 Hist Res'!$A$1:$B$6</definedName>
    <definedName name="_xlnm.Print_Area" localSheetId="16">'6.1 Housing Price'!#REF!</definedName>
    <definedName name="_xlnm.Print_Area" localSheetId="17">'6.2 Assessment'!$A$1:$I$22</definedName>
    <definedName name="_xlnm.Print_Area" localSheetId="18">'6.3 Housing Median Trends'!$A$1:$E$20</definedName>
    <definedName name="_xlnm.Print_Area" localSheetId="19">'6.4 Housing Value Trend'!$A$1:$H$14</definedName>
    <definedName name="_xlnm.Print_Area" localSheetId="20">'6.5 Units by Type'!$A$1:$E$81</definedName>
    <definedName name="_xlnm.Print_Area" localSheetId="21">'6.6 Owner Occupied'!$A$1:$F$90</definedName>
    <definedName name="_xlnm.Print_Area" localSheetId="22">'6.7 Housing Age'!$A$1:$L$80</definedName>
    <definedName name="_xlnm.Print_Area" localSheetId="23">'7.1 Subdiv'!$A$1:$B$11</definedName>
    <definedName name="_xlnm.Print_Area" localSheetId="24">'7.2 Land Use'!$A$1:$P$80</definedName>
    <definedName name="_xlnm.Print_Area" localSheetId="25">'8.1 Nat Res'!$A$1:$B$8</definedName>
    <definedName name="_xlnm.Print_Area" localSheetId="26">'9.1 Cum Open Space'!$A$1:$I$27</definedName>
    <definedName name="_xlnm.Print_Area" localSheetId="27">'9.2 Ann Open Space'!$A$1:$I$28</definedName>
    <definedName name="_xlnm.Print_Area" localSheetId="0">TOC!$A$1:$G$81</definedName>
    <definedName name="_xlnm.Print_Titles" localSheetId="28">'10.1 Total Pop'!$8:$8</definedName>
    <definedName name="_xlnm.Print_Titles" localSheetId="37">'10.10 Poverty Level'!$4:$4</definedName>
    <definedName name="_xlnm.Print_Titles" localSheetId="29">'10.2 Pop Trends'!$10:$10</definedName>
    <definedName name="_xlnm.Print_Titles" localSheetId="30">'10.3 Pop Forcast'!$4:$4</definedName>
    <definedName name="_xlnm.Print_Titles" localSheetId="31">'10.4 Age Dist'!$4:$4</definedName>
    <definedName name="_xlnm.Print_Titles" localSheetId="34">'10.7 Race'!$4:$4</definedName>
    <definedName name="_xlnm.Print_Titles" localSheetId="40">'11.1 Commuting'!$4:$4</definedName>
    <definedName name="_xlnm.Print_Titles" localSheetId="41">'11.2 Travel Time'!$4:$4</definedName>
    <definedName name="_xlnm.Print_Titles" localSheetId="42">'11.3 Vehicles per HH'!$4:$4</definedName>
    <definedName name="_xlnm.Print_Titles" localSheetId="45">'13.1 Comp Data'!#REF!</definedName>
    <definedName name="_xlnm.Print_Titles" localSheetId="3">'3.1 HH Income'!$4:$4</definedName>
    <definedName name="_xlnm.Print_Titles" localSheetId="5">'3.3 Res Employ'!$4:$4</definedName>
    <definedName name="_xlnm.Print_Titles" localSheetId="6">'3.4 Res by Occ'!$4:$4</definedName>
    <definedName name="_xlnm.Print_Titles" localSheetId="7">'3.5 Res by Ind'!$4:$4</definedName>
    <definedName name="_xlnm.Print_Titles" localSheetId="8">'3.6 Emp Forecast'!$4:$4</definedName>
    <definedName name="_xlnm.Print_Titles" localSheetId="16">'6.1 Housing Price'!$5:$5</definedName>
    <definedName name="_xlnm.Print_Titles" localSheetId="20">'6.5 Units by Type'!$5:$5</definedName>
    <definedName name="_xlnm.Print_Titles" localSheetId="21">'6.6 Owner Occupied'!$4:$4</definedName>
    <definedName name="_xlnm.Print_Titles" localSheetId="22">'6.7 Housing Age'!$4:$4</definedName>
    <definedName name="_xlnm.Print_Titles" localSheetId="24">'7.2 Land Use'!$4:$4</definedName>
    <definedName name="tot_by_class" localSheetId="17">'6.2 Assessment'!$B$2:$I$2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8" i="23" l="1"/>
  <c r="R78" i="23"/>
  <c r="P78" i="23"/>
  <c r="N78" i="23"/>
  <c r="L78" i="23"/>
  <c r="J78" i="23"/>
  <c r="H78" i="23"/>
  <c r="F78" i="23"/>
  <c r="D78" i="23"/>
  <c r="T77" i="23"/>
  <c r="R77" i="23"/>
  <c r="P77" i="23"/>
  <c r="N77" i="23"/>
  <c r="L77" i="23"/>
  <c r="J77" i="23"/>
  <c r="H77" i="23"/>
  <c r="F77" i="23"/>
  <c r="D77" i="23"/>
  <c r="T76" i="23"/>
  <c r="R76" i="23"/>
  <c r="P76" i="23"/>
  <c r="N76" i="23"/>
  <c r="L76" i="23"/>
  <c r="J76" i="23"/>
  <c r="H76" i="23"/>
  <c r="F76" i="23"/>
  <c r="D76" i="23"/>
  <c r="T75" i="23"/>
  <c r="R75" i="23"/>
  <c r="P75" i="23"/>
  <c r="N75" i="23"/>
  <c r="L75" i="23"/>
  <c r="J75" i="23"/>
  <c r="H75" i="23"/>
  <c r="F75" i="23"/>
  <c r="D75" i="23"/>
  <c r="T74" i="23"/>
  <c r="R74" i="23"/>
  <c r="P74" i="23"/>
  <c r="N74" i="23"/>
  <c r="L74" i="23"/>
  <c r="J74" i="23"/>
  <c r="H74" i="23"/>
  <c r="F74" i="23"/>
  <c r="D74" i="23"/>
  <c r="T73" i="23"/>
  <c r="R73" i="23"/>
  <c r="P73" i="23"/>
  <c r="N73" i="23"/>
  <c r="L73" i="23"/>
  <c r="J73" i="23"/>
  <c r="H73" i="23"/>
  <c r="F73" i="23"/>
  <c r="D73" i="23"/>
  <c r="T72" i="23"/>
  <c r="R72" i="23"/>
  <c r="P72" i="23"/>
  <c r="N72" i="23"/>
  <c r="L72" i="23"/>
  <c r="J72" i="23"/>
  <c r="H72" i="23"/>
  <c r="F72" i="23"/>
  <c r="D72" i="23"/>
  <c r="T71" i="23"/>
  <c r="R71" i="23"/>
  <c r="P71" i="23"/>
  <c r="N71" i="23"/>
  <c r="L71" i="23"/>
  <c r="J71" i="23"/>
  <c r="H71" i="23"/>
  <c r="F71" i="23"/>
  <c r="D71" i="23"/>
  <c r="T70" i="23"/>
  <c r="R70" i="23"/>
  <c r="P70" i="23"/>
  <c r="N70" i="23"/>
  <c r="L70" i="23"/>
  <c r="J70" i="23"/>
  <c r="H70" i="23"/>
  <c r="F70" i="23"/>
  <c r="D70" i="23"/>
  <c r="T69" i="23"/>
  <c r="R69" i="23"/>
  <c r="P69" i="23"/>
  <c r="N69" i="23"/>
  <c r="L69" i="23"/>
  <c r="J69" i="23"/>
  <c r="H69" i="23"/>
  <c r="F69" i="23"/>
  <c r="D69" i="23"/>
  <c r="T68" i="23"/>
  <c r="R68" i="23"/>
  <c r="P68" i="23"/>
  <c r="N68" i="23"/>
  <c r="L68" i="23"/>
  <c r="J68" i="23"/>
  <c r="H68" i="23"/>
  <c r="F68" i="23"/>
  <c r="D68" i="23"/>
  <c r="T67" i="23"/>
  <c r="R67" i="23"/>
  <c r="P67" i="23"/>
  <c r="N67" i="23"/>
  <c r="L67" i="23"/>
  <c r="J67" i="23"/>
  <c r="H67" i="23"/>
  <c r="F67" i="23"/>
  <c r="D67" i="23"/>
  <c r="T66" i="23"/>
  <c r="R66" i="23"/>
  <c r="P66" i="23"/>
  <c r="N66" i="23"/>
  <c r="L66" i="23"/>
  <c r="J66" i="23"/>
  <c r="H66" i="23"/>
  <c r="F66" i="23"/>
  <c r="D66" i="23"/>
  <c r="T65" i="23"/>
  <c r="R65" i="23"/>
  <c r="P65" i="23"/>
  <c r="N65" i="23"/>
  <c r="L65" i="23"/>
  <c r="J65" i="23"/>
  <c r="H65" i="23"/>
  <c r="F65" i="23"/>
  <c r="D65" i="23"/>
  <c r="T64" i="23"/>
  <c r="R64" i="23"/>
  <c r="P64" i="23"/>
  <c r="N64" i="23"/>
  <c r="L64" i="23"/>
  <c r="J64" i="23"/>
  <c r="H64" i="23"/>
  <c r="F64" i="23"/>
  <c r="D64" i="23"/>
  <c r="T63" i="23"/>
  <c r="R63" i="23"/>
  <c r="P63" i="23"/>
  <c r="N63" i="23"/>
  <c r="L63" i="23"/>
  <c r="J63" i="23"/>
  <c r="H63" i="23"/>
  <c r="F63" i="23"/>
  <c r="D63" i="23"/>
  <c r="T62" i="23"/>
  <c r="R62" i="23"/>
  <c r="P62" i="23"/>
  <c r="N62" i="23"/>
  <c r="L62" i="23"/>
  <c r="J62" i="23"/>
  <c r="H62" i="23"/>
  <c r="F62" i="23"/>
  <c r="D62" i="23"/>
  <c r="T61" i="23"/>
  <c r="R61" i="23"/>
  <c r="P61" i="23"/>
  <c r="N61" i="23"/>
  <c r="L61" i="23"/>
  <c r="J61" i="23"/>
  <c r="H61" i="23"/>
  <c r="F61" i="23"/>
  <c r="D61" i="23"/>
  <c r="T60" i="23"/>
  <c r="R60" i="23"/>
  <c r="P60" i="23"/>
  <c r="N60" i="23"/>
  <c r="L60" i="23"/>
  <c r="J60" i="23"/>
  <c r="H60" i="23"/>
  <c r="F60" i="23"/>
  <c r="D60" i="23"/>
  <c r="T59" i="23"/>
  <c r="R59" i="23"/>
  <c r="P59" i="23"/>
  <c r="N59" i="23"/>
  <c r="L59" i="23"/>
  <c r="J59" i="23"/>
  <c r="H59" i="23"/>
  <c r="F59" i="23"/>
  <c r="D59" i="23"/>
  <c r="T58" i="23"/>
  <c r="R58" i="23"/>
  <c r="P58" i="23"/>
  <c r="N58" i="23"/>
  <c r="L58" i="23"/>
  <c r="J58" i="23"/>
  <c r="H58" i="23"/>
  <c r="F58" i="23"/>
  <c r="D58" i="23"/>
  <c r="T57" i="23"/>
  <c r="R57" i="23"/>
  <c r="P57" i="23"/>
  <c r="N57" i="23"/>
  <c r="L57" i="23"/>
  <c r="J57" i="23"/>
  <c r="H57" i="23"/>
  <c r="F57" i="23"/>
  <c r="D57" i="23"/>
  <c r="T56" i="23"/>
  <c r="R56" i="23"/>
  <c r="P56" i="23"/>
  <c r="N56" i="23"/>
  <c r="L56" i="23"/>
  <c r="J56" i="23"/>
  <c r="H56" i="23"/>
  <c r="F56" i="23"/>
  <c r="D56" i="23"/>
  <c r="T55" i="23"/>
  <c r="R55" i="23"/>
  <c r="P55" i="23"/>
  <c r="N55" i="23"/>
  <c r="L55" i="23"/>
  <c r="J55" i="23"/>
  <c r="H55" i="23"/>
  <c r="F55" i="23"/>
  <c r="D55" i="23"/>
  <c r="T54" i="23"/>
  <c r="R54" i="23"/>
  <c r="P54" i="23"/>
  <c r="N54" i="23"/>
  <c r="L54" i="23"/>
  <c r="J54" i="23"/>
  <c r="H54" i="23"/>
  <c r="F54" i="23"/>
  <c r="D54" i="23"/>
  <c r="T53" i="23"/>
  <c r="R53" i="23"/>
  <c r="P53" i="23"/>
  <c r="N53" i="23"/>
  <c r="L53" i="23"/>
  <c r="J53" i="23"/>
  <c r="H53" i="23"/>
  <c r="F53" i="23"/>
  <c r="D53" i="23"/>
  <c r="T52" i="23"/>
  <c r="R52" i="23"/>
  <c r="P52" i="23"/>
  <c r="N52" i="23"/>
  <c r="L52" i="23"/>
  <c r="J52" i="23"/>
  <c r="H52" i="23"/>
  <c r="F52" i="23"/>
  <c r="D52" i="23"/>
  <c r="T51" i="23"/>
  <c r="R51" i="23"/>
  <c r="P51" i="23"/>
  <c r="N51" i="23"/>
  <c r="L51" i="23"/>
  <c r="J51" i="23"/>
  <c r="H51" i="23"/>
  <c r="F51" i="23"/>
  <c r="D51" i="23"/>
  <c r="T50" i="23"/>
  <c r="R50" i="23"/>
  <c r="P50" i="23"/>
  <c r="N50" i="23"/>
  <c r="L50" i="23"/>
  <c r="J50" i="23"/>
  <c r="H50" i="23"/>
  <c r="F50" i="23"/>
  <c r="D50" i="23"/>
  <c r="T49" i="23"/>
  <c r="R49" i="23"/>
  <c r="P49" i="23"/>
  <c r="N49" i="23"/>
  <c r="L49" i="23"/>
  <c r="J49" i="23"/>
  <c r="H49" i="23"/>
  <c r="F49" i="23"/>
  <c r="D49" i="23"/>
  <c r="T48" i="23"/>
  <c r="R48" i="23"/>
  <c r="P48" i="23"/>
  <c r="N48" i="23"/>
  <c r="L48" i="23"/>
  <c r="J48" i="23"/>
  <c r="H48" i="23"/>
  <c r="F48" i="23"/>
  <c r="D48" i="23"/>
  <c r="T47" i="23"/>
  <c r="R47" i="23"/>
  <c r="P47" i="23"/>
  <c r="N47" i="23"/>
  <c r="L47" i="23"/>
  <c r="J47" i="23"/>
  <c r="H47" i="23"/>
  <c r="F47" i="23"/>
  <c r="D47" i="23"/>
  <c r="T46" i="23"/>
  <c r="R46" i="23"/>
  <c r="P46" i="23"/>
  <c r="N46" i="23"/>
  <c r="L46" i="23"/>
  <c r="J46" i="23"/>
  <c r="H46" i="23"/>
  <c r="F46" i="23"/>
  <c r="D46" i="23"/>
  <c r="T45" i="23"/>
  <c r="R45" i="23"/>
  <c r="P45" i="23"/>
  <c r="N45" i="23"/>
  <c r="L45" i="23"/>
  <c r="J45" i="23"/>
  <c r="H45" i="23"/>
  <c r="F45" i="23"/>
  <c r="D45" i="23"/>
  <c r="T44" i="23"/>
  <c r="R44" i="23"/>
  <c r="P44" i="23"/>
  <c r="N44" i="23"/>
  <c r="L44" i="23"/>
  <c r="J44" i="23"/>
  <c r="H44" i="23"/>
  <c r="F44" i="23"/>
  <c r="D44" i="23"/>
  <c r="T43" i="23"/>
  <c r="R43" i="23"/>
  <c r="P43" i="23"/>
  <c r="N43" i="23"/>
  <c r="L43" i="23"/>
  <c r="J43" i="23"/>
  <c r="H43" i="23"/>
  <c r="F43" i="23"/>
  <c r="D43" i="23"/>
  <c r="T42" i="23"/>
  <c r="R42" i="23"/>
  <c r="P42" i="23"/>
  <c r="N42" i="23"/>
  <c r="L42" i="23"/>
  <c r="J42" i="23"/>
  <c r="H42" i="23"/>
  <c r="F42" i="23"/>
  <c r="D42" i="23"/>
  <c r="T41" i="23"/>
  <c r="R41" i="23"/>
  <c r="P41" i="23"/>
  <c r="N41" i="23"/>
  <c r="L41" i="23"/>
  <c r="J41" i="23"/>
  <c r="H41" i="23"/>
  <c r="F41" i="23"/>
  <c r="D41" i="23"/>
  <c r="T40" i="23"/>
  <c r="R40" i="23"/>
  <c r="P40" i="23"/>
  <c r="N40" i="23"/>
  <c r="L40" i="23"/>
  <c r="J40" i="23"/>
  <c r="H40" i="23"/>
  <c r="F40" i="23"/>
  <c r="D40" i="23"/>
  <c r="T39" i="23"/>
  <c r="R39" i="23"/>
  <c r="P39" i="23"/>
  <c r="N39" i="23"/>
  <c r="L39" i="23"/>
  <c r="J39" i="23"/>
  <c r="H39" i="23"/>
  <c r="F39" i="23"/>
  <c r="D39" i="23"/>
  <c r="T38" i="23"/>
  <c r="R38" i="23"/>
  <c r="P38" i="23"/>
  <c r="N38" i="23"/>
  <c r="L38" i="23"/>
  <c r="J38" i="23"/>
  <c r="H38" i="23"/>
  <c r="F38" i="23"/>
  <c r="D38" i="23"/>
  <c r="T37" i="23"/>
  <c r="R37" i="23"/>
  <c r="P37" i="23"/>
  <c r="N37" i="23"/>
  <c r="L37" i="23"/>
  <c r="J37" i="23"/>
  <c r="H37" i="23"/>
  <c r="F37" i="23"/>
  <c r="D37" i="23"/>
  <c r="T36" i="23"/>
  <c r="R36" i="23"/>
  <c r="P36" i="23"/>
  <c r="N36" i="23"/>
  <c r="L36" i="23"/>
  <c r="J36" i="23"/>
  <c r="H36" i="23"/>
  <c r="F36" i="23"/>
  <c r="D36" i="23"/>
  <c r="T35" i="23"/>
  <c r="R35" i="23"/>
  <c r="P35" i="23"/>
  <c r="N35" i="23"/>
  <c r="L35" i="23"/>
  <c r="J35" i="23"/>
  <c r="H35" i="23"/>
  <c r="F35" i="23"/>
  <c r="D35" i="23"/>
  <c r="T34" i="23"/>
  <c r="R34" i="23"/>
  <c r="P34" i="23"/>
  <c r="N34" i="23"/>
  <c r="L34" i="23"/>
  <c r="J34" i="23"/>
  <c r="H34" i="23"/>
  <c r="F34" i="23"/>
  <c r="D34" i="23"/>
  <c r="T33" i="23"/>
  <c r="R33" i="23"/>
  <c r="P33" i="23"/>
  <c r="N33" i="23"/>
  <c r="L33" i="23"/>
  <c r="J33" i="23"/>
  <c r="H33" i="23"/>
  <c r="F33" i="23"/>
  <c r="D33" i="23"/>
  <c r="T32" i="23"/>
  <c r="R32" i="23"/>
  <c r="P32" i="23"/>
  <c r="N32" i="23"/>
  <c r="L32" i="23"/>
  <c r="J32" i="23"/>
  <c r="H32" i="23"/>
  <c r="F32" i="23"/>
  <c r="D32" i="23"/>
  <c r="T31" i="23"/>
  <c r="R31" i="23"/>
  <c r="P31" i="23"/>
  <c r="N31" i="23"/>
  <c r="L31" i="23"/>
  <c r="J31" i="23"/>
  <c r="H31" i="23"/>
  <c r="F31" i="23"/>
  <c r="D31" i="23"/>
  <c r="T30" i="23"/>
  <c r="R30" i="23"/>
  <c r="P30" i="23"/>
  <c r="N30" i="23"/>
  <c r="L30" i="23"/>
  <c r="J30" i="23"/>
  <c r="H30" i="23"/>
  <c r="F30" i="23"/>
  <c r="D30" i="23"/>
  <c r="T29" i="23"/>
  <c r="R29" i="23"/>
  <c r="P29" i="23"/>
  <c r="N29" i="23"/>
  <c r="L29" i="23"/>
  <c r="J29" i="23"/>
  <c r="H29" i="23"/>
  <c r="F29" i="23"/>
  <c r="D29" i="23"/>
  <c r="T28" i="23"/>
  <c r="R28" i="23"/>
  <c r="P28" i="23"/>
  <c r="N28" i="23"/>
  <c r="L28" i="23"/>
  <c r="J28" i="23"/>
  <c r="H28" i="23"/>
  <c r="F28" i="23"/>
  <c r="D28" i="23"/>
  <c r="T27" i="23"/>
  <c r="R27" i="23"/>
  <c r="P27" i="23"/>
  <c r="N27" i="23"/>
  <c r="L27" i="23"/>
  <c r="J27" i="23"/>
  <c r="H27" i="23"/>
  <c r="F27" i="23"/>
  <c r="D27" i="23"/>
  <c r="T26" i="23"/>
  <c r="R26" i="23"/>
  <c r="P26" i="23"/>
  <c r="N26" i="23"/>
  <c r="L26" i="23"/>
  <c r="J26" i="23"/>
  <c r="H26" i="23"/>
  <c r="F26" i="23"/>
  <c r="D26" i="23"/>
  <c r="T25" i="23"/>
  <c r="R25" i="23"/>
  <c r="P25" i="23"/>
  <c r="N25" i="23"/>
  <c r="L25" i="23"/>
  <c r="J25" i="23"/>
  <c r="H25" i="23"/>
  <c r="F25" i="23"/>
  <c r="D25" i="23"/>
  <c r="T24" i="23"/>
  <c r="R24" i="23"/>
  <c r="P24" i="23"/>
  <c r="N24" i="23"/>
  <c r="L24" i="23"/>
  <c r="J24" i="23"/>
  <c r="H24" i="23"/>
  <c r="F24" i="23"/>
  <c r="D24" i="23"/>
  <c r="T23" i="23"/>
  <c r="R23" i="23"/>
  <c r="P23" i="23"/>
  <c r="N23" i="23"/>
  <c r="L23" i="23"/>
  <c r="J23" i="23"/>
  <c r="H23" i="23"/>
  <c r="F23" i="23"/>
  <c r="D23" i="23"/>
  <c r="T22" i="23"/>
  <c r="R22" i="23"/>
  <c r="P22" i="23"/>
  <c r="N22" i="23"/>
  <c r="L22" i="23"/>
  <c r="J22" i="23"/>
  <c r="H22" i="23"/>
  <c r="F22" i="23"/>
  <c r="D22" i="23"/>
  <c r="T21" i="23"/>
  <c r="R21" i="23"/>
  <c r="P21" i="23"/>
  <c r="N21" i="23"/>
  <c r="L21" i="23"/>
  <c r="J21" i="23"/>
  <c r="H21" i="23"/>
  <c r="F21" i="23"/>
  <c r="D21" i="23"/>
  <c r="T20" i="23"/>
  <c r="R20" i="23"/>
  <c r="P20" i="23"/>
  <c r="N20" i="23"/>
  <c r="L20" i="23"/>
  <c r="J20" i="23"/>
  <c r="H20" i="23"/>
  <c r="F20" i="23"/>
  <c r="D20" i="23"/>
  <c r="T19" i="23"/>
  <c r="R19" i="23"/>
  <c r="P19" i="23"/>
  <c r="N19" i="23"/>
  <c r="L19" i="23"/>
  <c r="J19" i="23"/>
  <c r="H19" i="23"/>
  <c r="F19" i="23"/>
  <c r="D19" i="23"/>
  <c r="T18" i="23"/>
  <c r="R18" i="23"/>
  <c r="P18" i="23"/>
  <c r="N18" i="23"/>
  <c r="L18" i="23"/>
  <c r="J18" i="23"/>
  <c r="H18" i="23"/>
  <c r="F18" i="23"/>
  <c r="D18" i="23"/>
  <c r="T17" i="23"/>
  <c r="R17" i="23"/>
  <c r="P17" i="23"/>
  <c r="N17" i="23"/>
  <c r="L17" i="23"/>
  <c r="J17" i="23"/>
  <c r="H17" i="23"/>
  <c r="F17" i="23"/>
  <c r="D17" i="23"/>
  <c r="T16" i="23"/>
  <c r="R16" i="23"/>
  <c r="P16" i="23"/>
  <c r="N16" i="23"/>
  <c r="L16" i="23"/>
  <c r="J16" i="23"/>
  <c r="H16" i="23"/>
  <c r="F16" i="23"/>
  <c r="D16" i="23"/>
  <c r="T15" i="23"/>
  <c r="R15" i="23"/>
  <c r="P15" i="23"/>
  <c r="N15" i="23"/>
  <c r="L15" i="23"/>
  <c r="J15" i="23"/>
  <c r="H15" i="23"/>
  <c r="F15" i="23"/>
  <c r="D15" i="23"/>
  <c r="T14" i="23"/>
  <c r="R14" i="23"/>
  <c r="P14" i="23"/>
  <c r="N14" i="23"/>
  <c r="L14" i="23"/>
  <c r="J14" i="23"/>
  <c r="H14" i="23"/>
  <c r="F14" i="23"/>
  <c r="D14" i="23"/>
  <c r="T13" i="23"/>
  <c r="R13" i="23"/>
  <c r="P13" i="23"/>
  <c r="N13" i="23"/>
  <c r="L13" i="23"/>
  <c r="J13" i="23"/>
  <c r="H13" i="23"/>
  <c r="F13" i="23"/>
  <c r="D13" i="23"/>
  <c r="T12" i="23"/>
  <c r="R12" i="23"/>
  <c r="P12" i="23"/>
  <c r="N12" i="23"/>
  <c r="L12" i="23"/>
  <c r="J12" i="23"/>
  <c r="H12" i="23"/>
  <c r="F12" i="23"/>
  <c r="D12" i="23"/>
  <c r="T11" i="23"/>
  <c r="R11" i="23"/>
  <c r="P11" i="23"/>
  <c r="N11" i="23"/>
  <c r="L11" i="23"/>
  <c r="J11" i="23"/>
  <c r="H11" i="23"/>
  <c r="F11" i="23"/>
  <c r="D11" i="23"/>
  <c r="T10" i="23"/>
  <c r="R10" i="23"/>
  <c r="P10" i="23"/>
  <c r="N10" i="23"/>
  <c r="L10" i="23"/>
  <c r="J10" i="23"/>
  <c r="H10" i="23"/>
  <c r="F10" i="23"/>
  <c r="D10" i="23"/>
  <c r="T9" i="23"/>
  <c r="R9" i="23"/>
  <c r="P9" i="23"/>
  <c r="N9" i="23"/>
  <c r="L9" i="23"/>
  <c r="J9" i="23"/>
  <c r="H9" i="23"/>
  <c r="F9" i="23"/>
  <c r="D9" i="23"/>
  <c r="T8" i="23"/>
  <c r="R8" i="23"/>
  <c r="P8" i="23"/>
  <c r="N8" i="23"/>
  <c r="L8" i="23"/>
  <c r="J8" i="23"/>
  <c r="H8" i="23"/>
  <c r="F8" i="23"/>
  <c r="D8" i="23"/>
  <c r="T7" i="23"/>
  <c r="R7" i="23"/>
  <c r="P7" i="23"/>
  <c r="N7" i="23"/>
  <c r="L7" i="23"/>
  <c r="J7" i="23"/>
  <c r="H7" i="23"/>
  <c r="F7" i="23"/>
  <c r="D7" i="23"/>
  <c r="T6" i="23"/>
  <c r="R6" i="23"/>
  <c r="P6" i="23"/>
  <c r="N6" i="23"/>
  <c r="L6" i="23"/>
  <c r="J6" i="23"/>
  <c r="H6" i="23"/>
  <c r="F6" i="23"/>
  <c r="D6" i="23"/>
  <c r="T5" i="23"/>
  <c r="R5" i="23"/>
  <c r="P5" i="23"/>
  <c r="N5" i="23"/>
  <c r="L5" i="23"/>
  <c r="J5" i="23"/>
  <c r="H5" i="23"/>
  <c r="F5" i="23"/>
  <c r="D5" i="23"/>
  <c r="K13" i="58"/>
  <c r="I13" i="58"/>
  <c r="E20" i="56"/>
  <c r="E19" i="56"/>
  <c r="E18" i="56"/>
  <c r="E17" i="56"/>
  <c r="E16" i="56"/>
  <c r="E15" i="56"/>
  <c r="E14" i="56"/>
  <c r="E11" i="56"/>
  <c r="E10" i="56"/>
  <c r="E9" i="56"/>
  <c r="E8" i="56"/>
  <c r="C67" i="56"/>
  <c r="C57" i="56"/>
  <c r="C34" i="56"/>
  <c r="C35" i="56"/>
  <c r="C36" i="56"/>
  <c r="C37" i="56"/>
  <c r="C24" i="56"/>
  <c r="C23" i="56"/>
  <c r="C20" i="56"/>
  <c r="C19" i="56"/>
  <c r="C18" i="56"/>
  <c r="C17" i="56"/>
  <c r="C16" i="56"/>
  <c r="C15" i="56"/>
  <c r="C14" i="56"/>
  <c r="C11" i="56"/>
  <c r="C10" i="56"/>
  <c r="C9" i="56"/>
  <c r="C8" i="56"/>
  <c r="G17" i="56"/>
  <c r="G16" i="56"/>
  <c r="G15" i="56"/>
  <c r="F7" i="56"/>
  <c r="G7" i="56" s="1"/>
  <c r="F53" i="56"/>
  <c r="G53" i="56" s="1"/>
  <c r="E53" i="56"/>
  <c r="F20" i="56"/>
  <c r="G20" i="56" s="1"/>
  <c r="F19" i="56"/>
  <c r="G19" i="56" s="1"/>
  <c r="F18" i="56"/>
  <c r="G18" i="56" s="1"/>
  <c r="F17" i="56"/>
  <c r="F16" i="56"/>
  <c r="F15" i="56"/>
  <c r="F14" i="56"/>
  <c r="G14" i="56" s="1"/>
  <c r="F9" i="56"/>
  <c r="G9" i="56" s="1"/>
  <c r="F10" i="56"/>
  <c r="G10" i="56" s="1"/>
  <c r="F68" i="56"/>
  <c r="G68" i="56" s="1"/>
  <c r="F67" i="56"/>
  <c r="G67" i="56" s="1"/>
  <c r="E67" i="56"/>
  <c r="F66" i="56"/>
  <c r="G66" i="56" s="1"/>
  <c r="F63" i="56"/>
  <c r="G63" i="56" s="1"/>
  <c r="E63" i="56"/>
  <c r="C63" i="56"/>
  <c r="F62" i="56"/>
  <c r="G62" i="56" s="1"/>
  <c r="E62" i="56"/>
  <c r="C62" i="56"/>
  <c r="F61" i="56"/>
  <c r="G61" i="56" s="1"/>
  <c r="E61" i="56"/>
  <c r="C61" i="56"/>
  <c r="F60" i="56"/>
  <c r="G60" i="56" s="1"/>
  <c r="E60" i="56"/>
  <c r="C60" i="56"/>
  <c r="F59" i="56"/>
  <c r="G59" i="56" s="1"/>
  <c r="E59" i="56"/>
  <c r="C59" i="56"/>
  <c r="F58" i="56"/>
  <c r="G58" i="56" s="1"/>
  <c r="E58" i="56"/>
  <c r="C58" i="56"/>
  <c r="F57" i="56"/>
  <c r="G57" i="56" s="1"/>
  <c r="E57" i="56"/>
  <c r="F56" i="56"/>
  <c r="G56" i="56" s="1"/>
  <c r="C53" i="56"/>
  <c r="F52" i="56"/>
  <c r="G52" i="56" s="1"/>
  <c r="F51" i="56"/>
  <c r="F50" i="56"/>
  <c r="G50" i="56" s="1"/>
  <c r="F49" i="56"/>
  <c r="G49" i="56" s="1"/>
  <c r="E49" i="56"/>
  <c r="C49" i="56"/>
  <c r="F48" i="56"/>
  <c r="F47" i="56"/>
  <c r="G47" i="56" s="1"/>
  <c r="F46" i="56"/>
  <c r="G46" i="56" s="1"/>
  <c r="E46" i="56"/>
  <c r="C46" i="56"/>
  <c r="F43" i="56"/>
  <c r="G43" i="56" s="1"/>
  <c r="E43" i="56"/>
  <c r="C43" i="56"/>
  <c r="F42" i="56"/>
  <c r="G42" i="56" s="1"/>
  <c r="E42" i="56"/>
  <c r="C42" i="56"/>
  <c r="F41" i="56"/>
  <c r="G41" i="56" s="1"/>
  <c r="F38" i="56"/>
  <c r="F37" i="56"/>
  <c r="G37" i="56" s="1"/>
  <c r="E37" i="56"/>
  <c r="F36" i="56"/>
  <c r="G36" i="56" s="1"/>
  <c r="E36" i="56"/>
  <c r="F35" i="56"/>
  <c r="G35" i="56" s="1"/>
  <c r="E35" i="56"/>
  <c r="F34" i="56"/>
  <c r="G34" i="56" s="1"/>
  <c r="E34" i="56"/>
  <c r="F33" i="56"/>
  <c r="G33" i="56" s="1"/>
  <c r="F30" i="56"/>
  <c r="G30" i="56" s="1"/>
  <c r="F29" i="56"/>
  <c r="G29" i="56" s="1"/>
  <c r="F28" i="56"/>
  <c r="G28" i="56" s="1"/>
  <c r="F27" i="56"/>
  <c r="G27" i="56" s="1"/>
  <c r="F24" i="56"/>
  <c r="G24" i="56" s="1"/>
  <c r="E24" i="56"/>
  <c r="F23" i="56"/>
  <c r="G23" i="56" s="1"/>
  <c r="E23" i="56"/>
  <c r="F11" i="56"/>
  <c r="G11" i="56" s="1"/>
  <c r="F8" i="56"/>
  <c r="G8" i="56" s="1"/>
  <c r="K20" i="40"/>
  <c r="J20" i="40"/>
  <c r="I20" i="40"/>
  <c r="G20" i="40"/>
  <c r="F20" i="40"/>
  <c r="E20" i="40"/>
  <c r="D20" i="40"/>
  <c r="C20" i="40"/>
  <c r="K19" i="40"/>
  <c r="J19" i="40"/>
  <c r="I19" i="40"/>
  <c r="G19" i="40"/>
  <c r="F19" i="40"/>
  <c r="E19" i="40"/>
  <c r="D19" i="40"/>
  <c r="C19" i="40"/>
  <c r="K18" i="40"/>
  <c r="J18" i="40"/>
  <c r="I18" i="40"/>
  <c r="G18" i="40"/>
  <c r="F18" i="40"/>
  <c r="E18" i="40"/>
  <c r="D18" i="40"/>
  <c r="C18" i="40"/>
  <c r="K17" i="40"/>
  <c r="J17" i="40"/>
  <c r="I17" i="40"/>
  <c r="G17" i="40"/>
  <c r="F17" i="40"/>
  <c r="E17" i="40"/>
  <c r="D17" i="40"/>
  <c r="C17" i="40"/>
  <c r="B20" i="40"/>
  <c r="B19" i="40"/>
  <c r="B18" i="40"/>
  <c r="B17" i="40"/>
  <c r="K12" i="46"/>
  <c r="J13" i="58"/>
  <c r="G13" i="58"/>
  <c r="F13" i="58"/>
  <c r="E13" i="58"/>
  <c r="D13" i="58"/>
  <c r="C13" i="58"/>
  <c r="B13" i="58"/>
  <c r="J12" i="46" l="1"/>
  <c r="I12" i="46"/>
  <c r="G12" i="46" l="1"/>
  <c r="F12" i="46"/>
  <c r="E12" i="46"/>
  <c r="D12" i="46" l="1"/>
  <c r="C12" i="46"/>
  <c r="B12"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ot_by_class1" type="6" refreshedVersion="4" background="1" saveData="1">
    <textPr codePage="437" sourceFile="P:\Planning\tot_by_class.txt" delimited="0">
      <textFields count="17">
        <textField/>
        <textField position="5"/>
        <textField position="21"/>
        <textField position="28"/>
        <textField position="44"/>
        <textField position="53"/>
        <textField position="69"/>
        <textField position="76"/>
        <textField position="92"/>
        <textField position="101"/>
        <textField position="117"/>
        <textField position="124"/>
        <textField position="140"/>
        <textField position="149"/>
        <textField position="165"/>
        <textField position="172"/>
        <textField position="180"/>
      </textFields>
    </textPr>
  </connection>
</connections>
</file>

<file path=xl/sharedStrings.xml><?xml version="1.0" encoding="utf-8"?>
<sst xmlns="http://schemas.openxmlformats.org/spreadsheetml/2006/main" count="2762" uniqueCount="933">
  <si>
    <t xml:space="preserve">CHESTER COUNTY DATA CATALOG </t>
  </si>
  <si>
    <t>Table of Contents</t>
  </si>
  <si>
    <t>Tab: Data Set (Source)</t>
  </si>
  <si>
    <t>1. AGRICULTURE</t>
  </si>
  <si>
    <t>1.1 Ag: Agriculture (Census of Agriculture)</t>
  </si>
  <si>
    <t>2. COMMUNITY FACILITIES</t>
  </si>
  <si>
    <t>2.1 Comm Facil: Community Facilities (CCPC)</t>
  </si>
  <si>
    <t>3. ECONOMIC DEVELOPMENT</t>
  </si>
  <si>
    <t>3.1 HH Income:  Household Income, Chester County (Census 5-Year ACS ACS)</t>
  </si>
  <si>
    <t>3.2 Income Spectrum: Economic Development (Census 1-Year ACS)</t>
  </si>
  <si>
    <t>3.3 Res Employ: Resident Employment and Unemployment, Chester County (Census 5-Year ACS)</t>
  </si>
  <si>
    <t>3.4 Res Occ: Residents by Occupation, Chester County (Census 5-Year ACS)</t>
  </si>
  <si>
    <t>3.5 Res by Ind: Residents by Industry, Chester County (Census 5-Year ACS)</t>
  </si>
  <si>
    <t>3.6 Emp Forecast: Employment Forecast, Chester County (DVRPC)</t>
  </si>
  <si>
    <t>3.7 Emp Trends: Annual Labor Force, Employment, and Unemployment (BLS)</t>
  </si>
  <si>
    <t>3.8 Emp Occupation: Employment Characteristics by Occupation, Chester County (Census 1-Year ACS)</t>
  </si>
  <si>
    <t>3.9 Emp Industry: Employment Characteristics by Industry, Chester County (Census 1-Year ACS)</t>
  </si>
  <si>
    <t>3.10 Establishments: Quarterly Census of Employment and Wages Countywide, Chester County (BLS)</t>
  </si>
  <si>
    <t>3.11 CPI-U: Consumer Price Index, All Urban Consumers (BLS)</t>
  </si>
  <si>
    <t>4. GOVERNMENT</t>
  </si>
  <si>
    <t>4.1 Govt: Government (CCPC)</t>
  </si>
  <si>
    <t>5. HISTORIC RESOURCES</t>
  </si>
  <si>
    <t>5.1 Hist Res: Historic Resources (CCPC)</t>
  </si>
  <si>
    <t>6. HOUSING</t>
  </si>
  <si>
    <t>6.1 Housing Price: Home Sales and Median Price, Chester County (CCPC)</t>
  </si>
  <si>
    <t>6.2 Assessment: Assessment Property Values, Chester County (CCPC)</t>
  </si>
  <si>
    <t>6.3 Housing Median Trends: Housing Units Median Trends (Census 1-Year ACS)</t>
  </si>
  <si>
    <t>6.4 Housing Value Trend:  Housing Unit Value Trend, Chester County (Census 1-Year ACS)</t>
  </si>
  <si>
    <t>6.5 Units by Type: Housing Built by Type, Chester County (CCPC)</t>
  </si>
  <si>
    <t>6.6 Owner Occupied: Owner and Renter Occupied, Chester County (Census 5-Year ACS)</t>
  </si>
  <si>
    <t>6.7 Housing Age: Age of Housing, Chester County (Census 5-Year ACS)</t>
  </si>
  <si>
    <t>7. LAND USE AND DEVELOPMENT</t>
  </si>
  <si>
    <t>7.1 Subdiv: Subdivision and Land Development Activity Reports (CCPC)</t>
  </si>
  <si>
    <t>7.2 Land Use: Land Use (DVRPC)</t>
  </si>
  <si>
    <t>8. NATURAL RESOURCES</t>
  </si>
  <si>
    <t>8.1 Nat Res: Natural Resources (CCPC)</t>
  </si>
  <si>
    <t>9. OPEN SPACE</t>
  </si>
  <si>
    <t>9.1 Open Space: Cumulative Protected Open Space, Chester County (CCPC)</t>
  </si>
  <si>
    <t>9.3 Open Space: Annually Protected Open Space, Chester County (CCPC)</t>
  </si>
  <si>
    <t>10. POPULATION</t>
  </si>
  <si>
    <t>10.1 Total Pop: Total Population, Chester County (Census Residential Population Estimates)</t>
  </si>
  <si>
    <t>10.2 Pop Trends: Population Trends, Chester County (Decennial Census)</t>
  </si>
  <si>
    <t>10.3 Pop Forecast: Population Forecast 2020-2045, Chester County (DVRPC)</t>
  </si>
  <si>
    <t>10.4 Age Dist: Age Distribution, Chester County (Census 5-Year ACS)</t>
  </si>
  <si>
    <t xml:space="preserve">10.5 Age Trends: Age Trends, Chester County (Census 1-Year ACS)  </t>
  </si>
  <si>
    <t>10.6 HH Types: Household Type Trends, Chester County (Census 1-Year ACS)</t>
  </si>
  <si>
    <t>10.7 Race: Race, Chester County (Census 5-Year ACS)</t>
  </si>
  <si>
    <t>10.8 Latino-Hispanic: Latino-Hispanic Origin, Chester County (Census 5-Year ACS)</t>
  </si>
  <si>
    <t>10.9 Education Trends: Educational Attainment (Census 1-Year ACS)</t>
  </si>
  <si>
    <t>10.10 Poverty Level: Poverty and 200 Percent of Poverty Level, Chester County (Census 5-Year ACS)</t>
  </si>
  <si>
    <t>10.11 Poverty Trends: Poverty Trends, Chester County (Census 1-Year ACS)</t>
  </si>
  <si>
    <t>10.12 Ethnicity and Country of Origin, Selected Features (Census 1-Year ACS)</t>
  </si>
  <si>
    <t>11. TRANSPORTATION</t>
  </si>
  <si>
    <t>11.1 Commuting: Commuting to Work (Census 5-Year ACS)</t>
  </si>
  <si>
    <t>11.2 Travel Time: Travel Time to Work (Census 5-Year ACS)</t>
  </si>
  <si>
    <t xml:space="preserve">11.3 Vehicles per HH: Household by Vehicles Available (Census 5-Year ACS) </t>
  </si>
  <si>
    <t>11.4 Com Trends: Commuting to Work Countywide (Census 1-Year ACS)</t>
  </si>
  <si>
    <t>12. UTILITIES AND INFRASTRUCTURE</t>
  </si>
  <si>
    <t>12.1 Util and Infra: Utilities and Infrastructure (CCPC)</t>
  </si>
  <si>
    <t>13. COMPARATIVE DATA</t>
  </si>
  <si>
    <t>13.1 Comp Data: Federal, State, and Regional Data (Census 1-Year ACS)</t>
  </si>
  <si>
    <t>14. DEMOGRAPHIC SUMMARY</t>
  </si>
  <si>
    <t>14.1 Demo Summary: Chester County at a Glance (Census 1-Year ACS)</t>
  </si>
  <si>
    <t>15. DATA SOURCES</t>
  </si>
  <si>
    <t>15.1 Data Sources: Notes on Sources (CCPC)</t>
  </si>
  <si>
    <t>If you have question about this file, contact the Chester County Planning Commission at 610-344-6285.</t>
  </si>
  <si>
    <t>1.1 AGRICULTURE</t>
  </si>
  <si>
    <t>The most consistent source of data on agriculture is provided by the US Census of Agriculture administered by the United States Department of Agriculture. The Census of Agriculture occurs once every five years in years ending with 2 or 7, and is a complete count of U.S. farms and the people who operate them. It includes large or small properties in rural or urban settings in which $1,000 or more of plant or animal products were raised and sold, or normally would have been, during the Census year. The Census of Agriculture also looks at land use, land ownership, operator characteristics, production practices, income, and expenditures. For more information see the link below:</t>
  </si>
  <si>
    <t>https://www.agcensus.usda.gov/About_the_Census/</t>
  </si>
  <si>
    <t xml:space="preserve">The most current US Census of Agriculture data (2022), for Pennsylvania Counties can be accessed at the link below: </t>
  </si>
  <si>
    <t>https://www.nass.usda.gov/Publications/AgCensus/2022/Full_Report/Volume_1,_Chapter_2_County_Level/Pennsylvania/</t>
  </si>
  <si>
    <t>The 2022 Census of Agriculture can be accessed from the National Agricultural Statistics Service website located here: </t>
  </si>
  <si>
    <t>https://www.nass.usda.gov/Publications/AgCensus/2022/index.php#full_report</t>
  </si>
  <si>
    <t>Information on agriculture is also available from the Center for Rural Pennsylvania at the link below: </t>
  </si>
  <si>
    <t>https://www.rural.pa.gov/home</t>
  </si>
  <si>
    <t>Economic information on agriculture is available from the Center for Workforce Information and Analysis at their website, PAWorkStats, below:</t>
  </si>
  <si>
    <t>https://www.workstats.dli.pa.gov/Pages/default.aspx</t>
  </si>
  <si>
    <t>If there is specific information you need regarding community facilities, you can contact the Chester County Planning Commission demographer at 610-344-6285.</t>
  </si>
  <si>
    <t>Last Updated: May 2024.</t>
  </si>
  <si>
    <t>2.1 COMMUNITY FACILITIES</t>
  </si>
  <si>
    <t>The Pennsylvania Department of Education posts information such as Cohort Graduation Rates, Dropouts and Enrollment Reports, and Projections on its Data, Report, and Statistics web site below:</t>
  </si>
  <si>
    <t>https://www.education.pa.gov/DataAndReporting/Pages/default.aspx</t>
  </si>
  <si>
    <t>The Pennsylvania Department of Health's Division of Health Statistics posts information on its PA Health Stats website below:</t>
  </si>
  <si>
    <t>https://www.health.pa.gov/topics/HealthStatistics/Pages/health-statistics.aspx</t>
  </si>
  <si>
    <t>The above website includes "Hospital Reports" data such as Active Medical Staff with Clinical Privileges, and Room Rates, and Discharges and Discharge Days by Age Group, as listed below:</t>
  </si>
  <si>
    <t>https://www.health.pa.gov/topics/HealthStatistics/HealthFacilities/HospitalReports/Pages/hospital-reports.aspx</t>
  </si>
  <si>
    <t>The Pennsylvania Department of Health manages a health related data website called the “Enterprise Data Dissemination Informatics Exchange (EDDIE)”. It includes data on a wide range of topics including births, communicable diseases, and behavioral health. See below:</t>
  </si>
  <si>
    <t>https://www.phaim1.health.pa.gov/EDD/</t>
  </si>
  <si>
    <t>The Pennsylvania State Police post information on its Pennsylvania Uniform Crime Reporting System website. Topics include Property Reports, Victim Reports and Arrest Reports which can be generated at the state, regional, county, or municipal level. See below:</t>
  </si>
  <si>
    <t>https://www.attorneygeneral.gov/open-data-urc-crimes/</t>
  </si>
  <si>
    <t>3.1 ECONOMIC DEVELOPMENT - Household Income, Chester County</t>
  </si>
  <si>
    <t>County/Municipality</t>
  </si>
  <si>
    <t>Total Households</t>
  </si>
  <si>
    <t>Median income (dollars)</t>
  </si>
  <si>
    <t>% Income Less than $10,000</t>
  </si>
  <si>
    <t>% Income $10,000 to $14,999</t>
  </si>
  <si>
    <t>% Income $15,000 to $24,999</t>
  </si>
  <si>
    <t>% Income $25,000 to $34,999</t>
  </si>
  <si>
    <t>% Income $35,000 to $49,999</t>
  </si>
  <si>
    <t>% Income $50,000 to $74,999</t>
  </si>
  <si>
    <t>% Income $75,000 to $99,999</t>
  </si>
  <si>
    <t>% Income $100,000 to $149,999</t>
  </si>
  <si>
    <t>% Income $150,000 to $199,999</t>
  </si>
  <si>
    <t>% Income $200,000 or more</t>
  </si>
  <si>
    <t>Chester County</t>
  </si>
  <si>
    <t>Atglen Boro.</t>
  </si>
  <si>
    <t>Avondale Boro.</t>
  </si>
  <si>
    <t>Birmingham Twp.</t>
  </si>
  <si>
    <t>Caln Twp.</t>
  </si>
  <si>
    <t>Charlestown Twp.</t>
  </si>
  <si>
    <t>Coatesville City</t>
  </si>
  <si>
    <t>Downingtown Boro.</t>
  </si>
  <si>
    <t>East Bradford Twp.</t>
  </si>
  <si>
    <t>East Brandywine Twp.</t>
  </si>
  <si>
    <t>East Caln Twp.</t>
  </si>
  <si>
    <t>East Coventry Twp.</t>
  </si>
  <si>
    <t>East Fallowfield Twp.</t>
  </si>
  <si>
    <t>East Goshen Twp.</t>
  </si>
  <si>
    <t>East Marlborough Twp.</t>
  </si>
  <si>
    <t>East Nantmeal Twp.</t>
  </si>
  <si>
    <t>East Nottingham Twp.</t>
  </si>
  <si>
    <t>East Pikeland Twp.</t>
  </si>
  <si>
    <t>East Vincent Twp.</t>
  </si>
  <si>
    <t>East Whiteland Twp.</t>
  </si>
  <si>
    <t>Easttown Twp.</t>
  </si>
  <si>
    <t>Elk Twp.</t>
  </si>
  <si>
    <t>Elverson Boro.</t>
  </si>
  <si>
    <t>Franklin Twp.</t>
  </si>
  <si>
    <t>Highland Twp.</t>
  </si>
  <si>
    <t>Honey Brook Boro.</t>
  </si>
  <si>
    <t>Honey Brook Twp.</t>
  </si>
  <si>
    <t>Kennett Square Boro.</t>
  </si>
  <si>
    <t>Kennett Twp.</t>
  </si>
  <si>
    <t>London Britain Twp.</t>
  </si>
  <si>
    <t>London Grove Twp.</t>
  </si>
  <si>
    <t>Londonderry Twp.</t>
  </si>
  <si>
    <t>Lower Oxford Twp.</t>
  </si>
  <si>
    <t>Malvern Boro.</t>
  </si>
  <si>
    <t>Modena Boro.</t>
  </si>
  <si>
    <t>New Garden Twp.</t>
  </si>
  <si>
    <t>New London Twp.</t>
  </si>
  <si>
    <t>Newlin Twp.</t>
  </si>
  <si>
    <t>North Coventry Twp.</t>
  </si>
  <si>
    <t>Oxford Boro.</t>
  </si>
  <si>
    <t>Parkesburg Boro.</t>
  </si>
  <si>
    <t>Penn Twp.</t>
  </si>
  <si>
    <t>Pennsbury Twp.</t>
  </si>
  <si>
    <t>Phoenixville Boro.</t>
  </si>
  <si>
    <t>Pocopson Twp.</t>
  </si>
  <si>
    <t>Sadsbury Twp.</t>
  </si>
  <si>
    <t>Schuylkill Twp.</t>
  </si>
  <si>
    <t>South Coatesville Boro.</t>
  </si>
  <si>
    <t>South Coventry Twp.</t>
  </si>
  <si>
    <t>Spring City Boro.</t>
  </si>
  <si>
    <t>Thornbury Twp.</t>
  </si>
  <si>
    <t>Tredyffrin Twp.</t>
  </si>
  <si>
    <t>Upper Oxford Twp.</t>
  </si>
  <si>
    <t>Upper Uwchlan Twp.</t>
  </si>
  <si>
    <t>Uwchlan Twp.</t>
  </si>
  <si>
    <t>Valley Twp.</t>
  </si>
  <si>
    <t>Wallace Twp.</t>
  </si>
  <si>
    <t>Warwick Twp.</t>
  </si>
  <si>
    <t>West Bradford Twp.</t>
  </si>
  <si>
    <t>West Brandywine Twp.</t>
  </si>
  <si>
    <t>West Caln Twp.</t>
  </si>
  <si>
    <t>West Chester Boro.</t>
  </si>
  <si>
    <t>West Fallowfield Twp.</t>
  </si>
  <si>
    <t>West Goshen Twp.</t>
  </si>
  <si>
    <t>West Grove Boro.</t>
  </si>
  <si>
    <t>West Marlborough Twp.</t>
  </si>
  <si>
    <t>West Nantmeal Twp.</t>
  </si>
  <si>
    <t>West Nottingham Twp.</t>
  </si>
  <si>
    <t>West Pikeland Twp.</t>
  </si>
  <si>
    <t>West Sadsbury Twp.</t>
  </si>
  <si>
    <t>West Vincent Twp.</t>
  </si>
  <si>
    <t>West Whiteland Twp.</t>
  </si>
  <si>
    <t>Westtown Twp.</t>
  </si>
  <si>
    <t>Willistown Twp.</t>
  </si>
  <si>
    <t>Last Updated: Data accessed May 2024.</t>
  </si>
  <si>
    <t>Notes:</t>
  </si>
  <si>
    <t>1. The data for each year are inflation adjusted for that year, so that 2005 data is "2005 inflation adjusted dollars," and so on. An individual interviewed in April 2008 would report his/her</t>
  </si>
  <si>
    <t xml:space="preserve">income between April 2007 and March 2008. That individual’s income is adjusted to the 2008 calendar year using the CPI. This is done by taking the individual's income and dividing by the  </t>
  </si>
  <si>
    <t xml:space="preserve">average CPI for April 2007-March 2008 and then multiplying by the average annual CPI for 2008 (January through December 2008). For multiyear ACS data releases, the income data are </t>
  </si>
  <si>
    <t>adjusted to represent the last calendar year of the release.</t>
  </si>
  <si>
    <t>3.2 ECONOMIC DEVELOPMENT - Income Spectrum, Chester County</t>
  </si>
  <si>
    <t>US Census Bureau, 2020 Experimental Data, XK202510 (Did not include county-level data)</t>
  </si>
  <si>
    <t>2020**</t>
  </si>
  <si>
    <t>N/A</t>
  </si>
  <si>
    <t>Median Household Income</t>
  </si>
  <si>
    <t>Change from Prior Year(s)</t>
  </si>
  <si>
    <t>**</t>
  </si>
  <si>
    <t>% Change from Prior Year(s)</t>
  </si>
  <si>
    <t>Income Less that $49,000</t>
  </si>
  <si>
    <t>Income $50,000 to $74,999</t>
  </si>
  <si>
    <t>Income $75,000 to $99,999</t>
  </si>
  <si>
    <t>Income $100,000 to $149,999</t>
  </si>
  <si>
    <t xml:space="preserve">* The data for each year are inflation adjusted for that year, so that 2005 data is "2005 inflation adjusted dollars," and so on. An individual interviewed in April 2008 </t>
  </si>
  <si>
    <t xml:space="preserve">would report his/her income between April 2007 and March 2008. That individual’s income is adjusted to the 2008 calendar year using the CPI. This is done by taking the </t>
  </si>
  <si>
    <t>individual’s income and dividing by the average CPI for April 2007-March 2008 and then multiplying by the average annual CPI for 2008 (January through December 2008).</t>
  </si>
  <si>
    <t>For multiyear ACS data releases, the income data are adjusted to represent the last calendar year of the release. For more information see the</t>
  </si>
  <si>
    <t>American Community Survey Users Guide, ACS Publication No. 1, listed below:</t>
  </si>
  <si>
    <t>https://www.ofm.wa.gov/sites/default/files/public/legacy/pop/acs/ofm_acs_user_guide.pdf</t>
  </si>
  <si>
    <t xml:space="preserve">** The Census Bureau did not release its standard 2020 ACS 1-Year estimates because of the impacts of the COVID-19 pandemic.  </t>
  </si>
  <si>
    <t>Instead, the Census Bureau released "Experimental Data" estimates for 2020, and only at the national and state level, but not the county level.</t>
  </si>
  <si>
    <t>For more information on the 2020 Experimental Data go to https://www.census.gov/programs-surveys/acs/data/experimental-data.html.</t>
  </si>
  <si>
    <t>3.3 ECONOMIC DEVELOPMENT - Resident Employment and Unemployment, Chester County</t>
  </si>
  <si>
    <t xml:space="preserve"> Population 16 years and over</t>
  </si>
  <si>
    <t>In labor force</t>
  </si>
  <si>
    <t>% In labor force</t>
  </si>
  <si>
    <t>In labor force - Civilian labor force</t>
  </si>
  <si>
    <t>% In labor force - Civilian labor force</t>
  </si>
  <si>
    <t>In labor force - Civilian labor force - Employed</t>
  </si>
  <si>
    <t>% In labor force - Civilian labor force - Employed</t>
  </si>
  <si>
    <t>In labor force - Civilian labor force - Unemployed</t>
  </si>
  <si>
    <t>% In labor force - Civilian labor force - Unemployed</t>
  </si>
  <si>
    <t>In labor force - Armed Forces</t>
  </si>
  <si>
    <t>% In labor force - Armed Forces</t>
  </si>
  <si>
    <t>Not in labor force</t>
  </si>
  <si>
    <t>% Not in labor force</t>
  </si>
  <si>
    <t>3.4 ECONOMIC DEVELOPMENT - Residents by Occupation, Chester County</t>
  </si>
  <si>
    <t>Civilian employed population 16 years &amp; over</t>
  </si>
  <si>
    <t>Management, business, science, &amp; arts occupations</t>
  </si>
  <si>
    <t>% Management, business, science, &amp; arts occupations</t>
  </si>
  <si>
    <t>Service occupations</t>
  </si>
  <si>
    <t>% Service occupations</t>
  </si>
  <si>
    <t>Sales &amp; office occupations</t>
  </si>
  <si>
    <t>% Sales &amp; office occupations</t>
  </si>
  <si>
    <t>Natural resources, construction, &amp; maintenance occupations</t>
  </si>
  <si>
    <t>% Natural resources, construction, &amp; maintenance occupations</t>
  </si>
  <si>
    <t>Production, transportation, &amp; material moving occupations</t>
  </si>
  <si>
    <t>% Production, transportation, &amp; material moving occupations</t>
  </si>
  <si>
    <t>Chester County, PA</t>
  </si>
  <si>
    <t>3.5 ECONOMIC DEVELOPMENT - Residents by Industry, Chester County</t>
  </si>
  <si>
    <t xml:space="preserve">Civilian employed population 16 years &amp; over </t>
  </si>
  <si>
    <t>Agriculture, forestry, fishing &amp; hunting, &amp; mining</t>
  </si>
  <si>
    <t>% Agriculture, forestry, fishing &amp; hunting, &amp; mining</t>
  </si>
  <si>
    <t>Construction</t>
  </si>
  <si>
    <t>% Construction</t>
  </si>
  <si>
    <t>Manufacturing</t>
  </si>
  <si>
    <t>% Manufacturing</t>
  </si>
  <si>
    <t>Wholesale trade</t>
  </si>
  <si>
    <t>% Wholesale trade</t>
  </si>
  <si>
    <t>Retail trade</t>
  </si>
  <si>
    <t>% Retail trade</t>
  </si>
  <si>
    <t>Transportation &amp; warehousing, &amp; utilities</t>
  </si>
  <si>
    <t>% Transportation &amp; warehousing, &amp; utilities</t>
  </si>
  <si>
    <t>Information</t>
  </si>
  <si>
    <t>% Information</t>
  </si>
  <si>
    <t>Finance &amp; insurance, &amp; real estate &amp; rental &amp; leasing</t>
  </si>
  <si>
    <t>% Finance &amp; insurance, &amp; real estate &amp; rental &amp; leasing</t>
  </si>
  <si>
    <t>Professional, scientific, &amp; management, &amp; admin. &amp; waste management services</t>
  </si>
  <si>
    <t>% Professional, scientific, &amp; management, &amp; admin. &amp; waste management services</t>
  </si>
  <si>
    <t>Educational services, &amp; health care &amp; social assistance</t>
  </si>
  <si>
    <t>% Educational services, &amp; health care &amp; social assistance</t>
  </si>
  <si>
    <t>Arts, entertainment, &amp; recreation, &amp; accommodation &amp; food services</t>
  </si>
  <si>
    <t>% Arts, entertainment, &amp; recreation, &amp; accommodation &amp; food services</t>
  </si>
  <si>
    <t xml:space="preserve"> Other services, except public administration</t>
  </si>
  <si>
    <t>% Other services, except public administration</t>
  </si>
  <si>
    <t>Public administration</t>
  </si>
  <si>
    <t>% Public administration</t>
  </si>
  <si>
    <t>3.6 ECONOMIC DEVELOPMENT - Employment Forecast, Chester County</t>
  </si>
  <si>
    <t>Source: Delaware Valley Regional Planning Commission, Adopted June 24, 2021, Municipal Employment Forecasts, 2015-2050</t>
  </si>
  <si>
    <t>Change, 2015–2050</t>
  </si>
  <si>
    <t>%  Change 2015–2050</t>
  </si>
  <si>
    <t>This forecast was published in 2021, but is still the most current available.</t>
  </si>
  <si>
    <t xml:space="preserve">3.7 ECONOMIC DEVELOPMENT - Annual Labor Force, Employment, and Unemployment </t>
  </si>
  <si>
    <t>3.8 ECONOMIC DEVELOPMENT - Employment Characteristics by Occupation, Chester County</t>
  </si>
  <si>
    <t>Source:</t>
  </si>
  <si>
    <t xml:space="preserve">Chester County </t>
  </si>
  <si>
    <t>2020*</t>
  </si>
  <si>
    <t>Total</t>
  </si>
  <si>
    <t>MBSA - Management, business, and financial occupations</t>
  </si>
  <si>
    <t>MBSA - Computer, engineering, and science occupations</t>
  </si>
  <si>
    <t>MBSA - Education, legal, community service, arts, and media occupations</t>
  </si>
  <si>
    <t>MBSA - Healthcare practitioners and technical occupations</t>
  </si>
  <si>
    <t>SO - Healthcare support occupations</t>
  </si>
  <si>
    <t>SO - Protective service occupations</t>
  </si>
  <si>
    <t>SO - Food preparation and serving related occupations</t>
  </si>
  <si>
    <t>SO - Building and grounds cleaning and maintenance occupations</t>
  </si>
  <si>
    <t>SO - Personal care and service occupations</t>
  </si>
  <si>
    <t>SSO - Sales and related occupations</t>
  </si>
  <si>
    <t>SSO - Office and administrative support occupations</t>
  </si>
  <si>
    <t>NRCM - Farming, fishing, and forestry occupations</t>
  </si>
  <si>
    <t>NRCM - Construction and extraction occupations</t>
  </si>
  <si>
    <t>NRCM - Installation, maintenance, and repair occupations</t>
  </si>
  <si>
    <t>PTMM- Production occupations</t>
  </si>
  <si>
    <t>PTMM - Transportation occupations</t>
  </si>
  <si>
    <t>PTMM - Material moving occupations</t>
  </si>
  <si>
    <t>1. MBSA - Management, business, science, and arts occupations</t>
  </si>
  <si>
    <t>2. NRCM - Natural resources, construction, and maintenance occupation</t>
  </si>
  <si>
    <t>3. PTMM - Production, transportation, and material moving occupations</t>
  </si>
  <si>
    <t>4. SO - Service occupations</t>
  </si>
  <si>
    <t>5. SSO - Sales and office occupations</t>
  </si>
  <si>
    <t xml:space="preserve">* The Census Bureau did not release its standard 2020 ACS 1-Year estimates because of the impacts of the COVID-19 pandemic.  </t>
  </si>
  <si>
    <t>3.9 ECONOMIC DEVELOPMENT - Employment Characteristics by Industry, Chester County</t>
  </si>
  <si>
    <t xml:space="preserve">Sources: </t>
  </si>
  <si>
    <t>Civilian employed population 16 years and over</t>
  </si>
  <si>
    <t>Agriculture, forestry, fishing &amp; hunting; and mining</t>
  </si>
  <si>
    <t>Transportation &amp; warehousing; &amp; utilities</t>
  </si>
  <si>
    <t>Finance &amp; insurance; &amp; real estate; &amp; rental &amp; leasing</t>
  </si>
  <si>
    <t>Professional, scientific, &amp; management; &amp; administrative &amp; waste management services</t>
  </si>
  <si>
    <t>Educational services; &amp; health care &amp; social assistance</t>
  </si>
  <si>
    <t>Other services, except public administration</t>
  </si>
  <si>
    <t>3.10 ECONOMIC DEVELOPMENT - Quarterly Census of Employment and Wages Countywide, Chester County</t>
  </si>
  <si>
    <t>NAICS Sector, Private Establishments, Chester County</t>
  </si>
  <si>
    <t>Establishments - Quarterly</t>
  </si>
  <si>
    <t>%  of Total Establishments - Quarterly</t>
  </si>
  <si>
    <t>Employment - June</t>
  </si>
  <si>
    <t>% of Total Employment - June</t>
  </si>
  <si>
    <t>Total Quarterly Wages</t>
  </si>
  <si>
    <t>% of Total Quarterly Wages</t>
  </si>
  <si>
    <t>Ave. Weekly Wage</t>
  </si>
  <si>
    <t>Total NAICS Sectors, Private Establishments</t>
  </si>
  <si>
    <t>NAICS 11 Agriculture, forestry, fishing and hunting</t>
  </si>
  <si>
    <t>NAICS 21 Mining, quarrying, and oil and gas extraction</t>
  </si>
  <si>
    <t>NAICS 22 Utilities</t>
  </si>
  <si>
    <t>NAICS 23 Construction</t>
  </si>
  <si>
    <t>NAICS 31-33 Manufacturing</t>
  </si>
  <si>
    <t>NAICS 42 Wholesale trade</t>
  </si>
  <si>
    <t>NAICS 44-45 Retail trade</t>
  </si>
  <si>
    <t>NAICS 48-49 Transportation and warehousing</t>
  </si>
  <si>
    <t>NAICS 51 Information</t>
  </si>
  <si>
    <t>NAICS 52 Finance and insurance</t>
  </si>
  <si>
    <t>NAICS 53 Real estate and rental and leasing</t>
  </si>
  <si>
    <t>NAICS 54 Professional and technical services</t>
  </si>
  <si>
    <t>NAICS 55 Management of companies and enterprises</t>
  </si>
  <si>
    <t>NAICS 56 Administrative and waste services</t>
  </si>
  <si>
    <t>NAICS 61 Educational services</t>
  </si>
  <si>
    <t>NAICS 62 Health care and social assistance</t>
  </si>
  <si>
    <t>NAICS 71 Arts, entertainment, and recreation</t>
  </si>
  <si>
    <t>NAICS 72 Accommodation and food services</t>
  </si>
  <si>
    <t>NAICS 81 Other services, except public administration</t>
  </si>
  <si>
    <t>For more information see the US BLS web page below:</t>
  </si>
  <si>
    <t>https://data.bls.gov/cew/apps/data_views/data_views.htm#tab=Tables</t>
  </si>
  <si>
    <t>3.11 ECONOMIC DEVELOPMENT -  Consumer Price Index, All Urban Consumers (CPI-U)</t>
  </si>
  <si>
    <t>Source: US Bureau of Labor Statistics, 2022, Historical Consumer Price Index for All Urban Consumers (CPI-U): U.S. city average, all items, index averages</t>
  </si>
  <si>
    <t>National features</t>
  </si>
  <si>
    <t>Average Annual CPI-U</t>
  </si>
  <si>
    <t>NA</t>
  </si>
  <si>
    <t>1. 2023 annual data was posted as a pdf below:</t>
  </si>
  <si>
    <t>https://www.bls.gov/cpi/tables/supplemental-files/historical-cpi-u-202312.pdf</t>
  </si>
  <si>
    <t xml:space="preserve">2. Data in archived CPI Supplemental files may have been revised in subsequent editions. In particular, seasonally adjusted indexes and percent changes </t>
  </si>
  <si>
    <t>are revised with the release of January data each year for the preceding five years.</t>
  </si>
  <si>
    <t>4.1 GOVERNMENT</t>
  </si>
  <si>
    <t>The County of Chester posts all the official web pages for Chester County Municipalities at the website below:</t>
  </si>
  <si>
    <t>http://www.chesco.org/1742/Municipality-Listing</t>
  </si>
  <si>
    <t>The Pennsylvania State Legislature posts all the official web pages of Members of the House at the website below:</t>
  </si>
  <si>
    <t>http://www.legis.state.pa.us/cfdocs/legis/home/member_information/mbrList.cfm?body=H&amp;sort=alpha</t>
  </si>
  <si>
    <t>The Pennsylvania State Legislature posts all the official web pages of Members of the Senate at the website below:</t>
  </si>
  <si>
    <t>http://www.legis.state.pa.us/cfdocs/legis/home/member_information/mbrList.cfm?body=S&amp;sort=alpha</t>
  </si>
  <si>
    <t>The Federal Government posts all the official web pages for US Senators at the website below:</t>
  </si>
  <si>
    <t>https://www.senate.gov/senators/contact</t>
  </si>
  <si>
    <t>The Federal Government posts all the official web pages for members of the US House of Representatives at the website below:</t>
  </si>
  <si>
    <t>https://www.house.gov/representatives</t>
  </si>
  <si>
    <t>If there is specific information you need regarding government offices and facilities, or any changes to legislative district boundaries, you can contact the Chester County Planning Commission demographer at 610-344-6285.</t>
  </si>
  <si>
    <t>Last Updated: Links updated May 2024.</t>
  </si>
  <si>
    <t>5.1 HISTORIC RESOURCES</t>
  </si>
  <si>
    <t>The Pennsylvania Historical and Museum Commission posts a map-based inventory of the historic and archaeological sites at its Cultural Resources Geographic Information System web site below:</t>
  </si>
  <si>
    <t>https://share.phmc.pa.gov/pashare/landing</t>
  </si>
  <si>
    <t>If there is specific information you need regarding historic resources, you can contact the Chester County Planning Commission demographer or heritage preservation coordinator at 610-344-6285.</t>
  </si>
  <si>
    <t>6.1 HOUSING - Home Sales and Median Price, Chester County</t>
  </si>
  <si>
    <t>Source: Chester County Planning Commission, 2023 Housing Report: Annual Survey of Housing in Chester County</t>
  </si>
  <si>
    <t>(based on vintage 2023 Tax Assessment data).</t>
  </si>
  <si>
    <t>Total Sales</t>
  </si>
  <si>
    <t>Total Median Price (Dollars)</t>
  </si>
  <si>
    <t>New Sales</t>
  </si>
  <si>
    <t>New Sales Median Price (Dollars)*</t>
  </si>
  <si>
    <t>*</t>
  </si>
  <si>
    <t>Notes: * Only lists data for municipalities with more than five sales.</t>
  </si>
  <si>
    <t>6.2 HOUSING - Assessment Property Values Countywide, Chester County</t>
  </si>
  <si>
    <t>Year for which "total values" were determined*</t>
  </si>
  <si>
    <t>Total Value of "Apartment" Parcels</t>
  </si>
  <si>
    <t>Total Number of "Apartment" Parcels</t>
  </si>
  <si>
    <t>Total Value of "Commercial" Parcels</t>
  </si>
  <si>
    <t>Total Number of "Commercial" Parcels</t>
  </si>
  <si>
    <t>Total Value of "Tax Exempt" Parcels</t>
  </si>
  <si>
    <t>Total Number of "Tax Exempt" Parcels</t>
  </si>
  <si>
    <t>Total Value of "Farm" Parcels</t>
  </si>
  <si>
    <t>Total Number of "Farm" Parcels</t>
  </si>
  <si>
    <t>Total Value of "Industrial" Parcels</t>
  </si>
  <si>
    <t>Total Number of "Industrial" Parcels</t>
  </si>
  <si>
    <t>Total Value of "Residential" Parcels</t>
  </si>
  <si>
    <t>Total Number of "Residential" Parcels</t>
  </si>
  <si>
    <t>Total Value of "Utility" Parcels"</t>
  </si>
  <si>
    <t>Total Number of "Utility" Parcels</t>
  </si>
  <si>
    <t>Note: *Each year the  Assessment Office updates its data sets listing the assessed values of all properties. That updated data set is used to calculate property tax liabilities due for the following year.</t>
  </si>
  <si>
    <t>6.3 HOUSING - Housing Value Trends</t>
  </si>
  <si>
    <t>Sources:</t>
  </si>
  <si>
    <t>Regional, state, and national</t>
  </si>
  <si>
    <t>Phila-Camden-Wilm Metro Area</t>
  </si>
  <si>
    <t>Pennsylvania</t>
  </si>
  <si>
    <t>US</t>
  </si>
  <si>
    <t>% Difference Chester Co. with US</t>
  </si>
  <si>
    <t>The data on this table represent the value of a housing unit as reported to the Census Bureau by the unit owner.  This value may be different from the assessed value or the most recent</t>
  </si>
  <si>
    <t>sales value, as recorded by the Chester County Assessment Office.</t>
  </si>
  <si>
    <t>The Census Bureau did not release its standard 2020 ACS 1-Year estimates. Instead, it released 2020 "Experimental Data" estimates at the national and state level, but not the county level.</t>
  </si>
  <si>
    <t xml:space="preserve">6.4 HOUSING - Housing Units Value Trends, Chester County </t>
  </si>
  <si>
    <t>2020 *</t>
  </si>
  <si>
    <t>Total Housing Units</t>
  </si>
  <si>
    <t>Less than $250,000</t>
  </si>
  <si>
    <t>$250,000 to $499,999</t>
  </si>
  <si>
    <t>$500,000 to $749,999</t>
  </si>
  <si>
    <t>$750,000 to $999,999</t>
  </si>
  <si>
    <t>$1,000,000 or more</t>
  </si>
  <si>
    <t>6.5 HOUSING - Housing Units Built by Type, Chester County</t>
  </si>
  <si>
    <t>Single-family Detached Units</t>
  </si>
  <si>
    <t>Single-family Attached Units</t>
  </si>
  <si>
    <t>Townhome Units</t>
  </si>
  <si>
    <t>Twin Units</t>
  </si>
  <si>
    <t>Apartments</t>
  </si>
  <si>
    <t>6.6 HOUSING - Owner and Renter Occupied, Chester County</t>
  </si>
  <si>
    <t xml:space="preserve"> Total Units Occupied*</t>
  </si>
  <si>
    <t>Owner occupied</t>
  </si>
  <si>
    <t>% Owner Occupied</t>
  </si>
  <si>
    <t xml:space="preserve"> Renter occupied</t>
  </si>
  <si>
    <t>% Renter Occupied</t>
  </si>
  <si>
    <t>Note:</t>
  </si>
  <si>
    <t xml:space="preserve">* The US Census defines "Owner-Occupied," as:  A housing unit is owner-occupied if the owner or co-owner lives in the unit, even if it is </t>
  </si>
  <si>
    <t>mortgaged or not fully paid for. The owner or co-owner must live in the unit and usually is Person 1 on the questionnaire. The unit is</t>
  </si>
  <si>
    <t xml:space="preserve">“Owned by you or someone in this household with a mortgage or loan” if it is being purchased with a mortgage or some other debt </t>
  </si>
  <si>
    <t>arrangement such as a deed of trust, trust deed, contract to purchase, land contract, or purchase agreement. The housing unit is also</t>
  </si>
  <si>
    <t>considered owned with a mortgage if there is a home equity line of credit on it. The unit is also considered owned with a mortgage if it</t>
  </si>
  <si>
    <t>is built on leased land and there is a mortgage on the unit.  Mobile homes occupied by owners with installment loan balances also are</t>
  </si>
  <si>
    <t>included in this category.</t>
  </si>
  <si>
    <t>6.7 HOUSING - Age of Housing, Chester County</t>
  </si>
  <si>
    <t>Housing Units, Total</t>
  </si>
  <si>
    <t>Built 2020 or later</t>
  </si>
  <si>
    <t>Built 2010 to 2019</t>
  </si>
  <si>
    <t>Built 2000 to 2009</t>
  </si>
  <si>
    <t>Built 1990 to 1999</t>
  </si>
  <si>
    <t xml:space="preserve"> Built 1980 to 1989</t>
  </si>
  <si>
    <t>Built 1970 to 1979</t>
  </si>
  <si>
    <t>Built 1960 to 1969</t>
  </si>
  <si>
    <t>Built 1950 to 1959</t>
  </si>
  <si>
    <t>Built 1940 to 1949</t>
  </si>
  <si>
    <t>Built 1939 or Earlier</t>
  </si>
  <si>
    <t>7.1 LAND USE AND DEVELOPMENT - Subdivision and Land Development Activity Reports</t>
  </si>
  <si>
    <t xml:space="preserve">General information on Plan Review activities in Chester County, including  Act 247 County Reviews, Act 537 Sewage Facility Reviews, Agricultural Security Area Reviews, and  PA Act 67 and 68 Reviews, can be found on the Planning Commission’s Municipal Corner/Plan review web page below: </t>
  </si>
  <si>
    <t>http://www.chescoplanning.org/PlanReview/PlanReview.cfm</t>
  </si>
  <si>
    <t>Information on Proposed Subdivision and Land Development in Chester County is available from an on-line interactive map which provides information about subdivisions and land developments reviewed by CCPC since 2012.  When you click on the map symbol, you can see the Plan Review Number, numbers of lots or units proposed in a subdivision, the square footage for proposed land developments, and the final CCPC review letter as available.  The map allows you to search for a development by municipality or address. See the web page below:</t>
  </si>
  <si>
    <t>http://www.chescoplanning.org/PlanReview/Maps.cfm</t>
  </si>
  <si>
    <t>If there is specific information you need regarding subdivision and land development activity reports, you can contact the Chester County Planning Commission demographer at 610-344-6285.</t>
  </si>
  <si>
    <t xml:space="preserve">7.2 LAND USE AND DEVELOPMENT - Land Use 2015, Chester County </t>
  </si>
  <si>
    <t>Source: Delaware Valley Regional Planning Commission, 2015, ADR 024,  Analytical Data Report; Land Use in the Delaware Valley</t>
  </si>
  <si>
    <t>Total Acres</t>
  </si>
  <si>
    <t>Single‐ family Residential</t>
  </si>
  <si>
    <t>Multi‐        family Residential</t>
  </si>
  <si>
    <t>Industrial</t>
  </si>
  <si>
    <t>Trans-portation</t>
  </si>
  <si>
    <t>Utility</t>
  </si>
  <si>
    <t>Com‐ metrical</t>
  </si>
  <si>
    <t>Comm. Services</t>
  </si>
  <si>
    <t>Military</t>
  </si>
  <si>
    <t>Recreation</t>
  </si>
  <si>
    <t>Agri‐    culture</t>
  </si>
  <si>
    <t>Mining</t>
  </si>
  <si>
    <t>Wooded</t>
  </si>
  <si>
    <t>Vacant</t>
  </si>
  <si>
    <t>Water</t>
  </si>
  <si>
    <t>Last Update: Data published February  2017. This is the most current data available as of May 2024.</t>
  </si>
  <si>
    <t>8.1 NATURAL RESOURCES</t>
  </si>
  <si>
    <t>The Chester County Planning Commissions' Natural Resources web page lists online sites that inventory natural resources such as geology, soils, and land form; water bodies and hydrology; and plants, wildlife, and habitats. See the website below:</t>
  </si>
  <si>
    <t>https://chescoplanning.org/Environmental/Environmental.cfm</t>
  </si>
  <si>
    <t>If there is specific information you need regarding natural resources, you can contact the Chester County Planning Commission demographer at 610-344-6285.</t>
  </si>
  <si>
    <t>Last Updated: Links update May 2024.</t>
  </si>
  <si>
    <t>9.1 OPEN SPACE - Cumulative Protected Open Space, Chester County</t>
  </si>
  <si>
    <t>Source: Chester County Planning Commission, Estimated Total Protected Open Space as of December 31, 2014 through 2023</t>
  </si>
  <si>
    <t>Cumulative Protected Open Space, Chester County</t>
  </si>
  <si>
    <t>Federal Park</t>
  </si>
  <si>
    <t>State Park</t>
  </si>
  <si>
    <t>ALPB Easements</t>
  </si>
  <si>
    <t>County Park</t>
  </si>
  <si>
    <t>Municipal Recreational Park*</t>
  </si>
  <si>
    <t>Municipally Protected Open Space *</t>
  </si>
  <si>
    <t>Purchase of Development Rights</t>
  </si>
  <si>
    <t xml:space="preserve">Transfer of Development Rights </t>
  </si>
  <si>
    <t>Land Trust Owned in-fee</t>
  </si>
  <si>
    <t>Land Trust Easements</t>
  </si>
  <si>
    <t>Managed Lands Owned in-fee</t>
  </si>
  <si>
    <t>Managed Lands with Public Sector Easements</t>
  </si>
  <si>
    <t>Home Owner Association POS</t>
  </si>
  <si>
    <t>SUBTOTAL</t>
  </si>
  <si>
    <t>DOUBLE COUNTED OPEN SPACE</t>
  </si>
  <si>
    <t xml:space="preserve">TOTAL  </t>
  </si>
  <si>
    <t>Percent of County (485,845 Acres)</t>
  </si>
  <si>
    <t>* A review conducted in the summer of 2021 determined that many of the parcels which had been classified as Municipally Protected Open Space now contained recreational infrastructure such</t>
  </si>
  <si>
    <t xml:space="preserve"> as trails, and so were reclassified as Municipal Recreational Parks.</t>
  </si>
  <si>
    <t>9.2 OPEN SPACE - Annually Protected Open Space</t>
  </si>
  <si>
    <t>Annual Protected Open Space, Chester County</t>
  </si>
  <si>
    <t>2013-14</t>
  </si>
  <si>
    <t>2014-15</t>
  </si>
  <si>
    <t>2015-16</t>
  </si>
  <si>
    <t>2016-17</t>
  </si>
  <si>
    <t>2017-18</t>
  </si>
  <si>
    <t>2018-19</t>
  </si>
  <si>
    <t>2019-20</t>
  </si>
  <si>
    <t>2020-21</t>
  </si>
  <si>
    <t>2021-22</t>
  </si>
  <si>
    <t>2022-23</t>
  </si>
  <si>
    <t xml:space="preserve">Municipally Protected Open Space </t>
  </si>
  <si>
    <t>Dept. of Open Space Preservation Easements</t>
  </si>
  <si>
    <t>TOTAL</t>
  </si>
  <si>
    <t>10.1 POPULATION - Total Population, Chester County</t>
  </si>
  <si>
    <t xml:space="preserve">US Census Bureau , 2020  Decennial Census, P1, DECENNIALPL2020, DEC Redistricting Data (PL 94-171) </t>
  </si>
  <si>
    <t>US Census Bureau, April 1, 2010 to July 1, 2020 Population Estimates Program, SUB-EST2020-42 Population Estimates: Pennsylvania</t>
  </si>
  <si>
    <t>US Census Bureau, Annual Estimates of the Resident Population for Minor Civil Divisions, by County: April 1, 2020 to July 1, 2022 (SUB-MCD-EST2022-POP-42)</t>
  </si>
  <si>
    <t>US Census Bureau, Annual Estimates of the Resident Population for Counties: April 1, 2020 to July 1, 2022 (CO-EST2022-POP-42)</t>
  </si>
  <si>
    <t>Population Estimate (as of July 1) - 2016</t>
  </si>
  <si>
    <t>Population Estimate (as of July 1) - 2017</t>
  </si>
  <si>
    <t>Population Estimate (as of July 1) - 2018</t>
  </si>
  <si>
    <t>Population Estimate (as of July 1) - 2019</t>
  </si>
  <si>
    <t>April 1, 2020 - Decennial Census</t>
  </si>
  <si>
    <t>April 1, 2020 - Estimates Base</t>
  </si>
  <si>
    <t>Population Estimate (as of July 1) - 2020</t>
  </si>
  <si>
    <t>Population Estimate (as of July 1) - 2021</t>
  </si>
  <si>
    <t>Population Estimate (as of July 1) - 2022</t>
  </si>
  <si>
    <t>Population Estimate (as of July 1) - 2023</t>
  </si>
  <si>
    <t>1. Beginning in 2020, Residents Population Estimates were projected based on the 2020 Decennial Census enumeration.</t>
  </si>
  <si>
    <t>2. For estimates from 2020 to 2023 see below:</t>
  </si>
  <si>
    <t>https://www.census.gov/data/tables/time-series/demo/popest/2020s-counties-total.html</t>
  </si>
  <si>
    <t>3. For estimates from 2010 to 2019 see below:</t>
  </si>
  <si>
    <t>https://www.census.gov/programs-surveys/popest/technical-documentation/research/evaluation-estimates/2020-evaluation-estimates/2010s-cities-and-towns-total.html</t>
  </si>
  <si>
    <t>10.2 POPULATION - Trends 1930 - 2020, Chester County</t>
  </si>
  <si>
    <t>US Census Bureau. 2010 Decennial Census, P1, TOTAL POPULATION, Summary File 1</t>
  </si>
  <si>
    <t>US Census Bureau, Decennial Census 2000 , P001, TOTAL POPULATION [1], Summary File 1 (SF 1) 100-Percent Data</t>
  </si>
  <si>
    <t>US Census Bureau, 1990 Decennial Census</t>
  </si>
  <si>
    <t>US Census Bureau, 1980 Decennial Census</t>
  </si>
  <si>
    <t>Chester County Planning Commission, Chester County Population Analysis Census 1970,  circa 1972, pages 8-9</t>
  </si>
  <si>
    <t>2025 DVRPC Forecast</t>
  </si>
  <si>
    <t>2030 DVRPC Forecast</t>
  </si>
  <si>
    <t>2035 DVRPC Forecast</t>
  </si>
  <si>
    <t>2040 DVRPC Forecast</t>
  </si>
  <si>
    <t>2045 DVRPC Forecast</t>
  </si>
  <si>
    <t>2050 DVRPC Forecast</t>
  </si>
  <si>
    <t xml:space="preserve"> </t>
  </si>
  <si>
    <t>10.4 POPULATION - Age Distribution, Chester County</t>
  </si>
  <si>
    <t>Total population</t>
  </si>
  <si>
    <t>Median age (years)</t>
  </si>
  <si>
    <t>% Children Under 5 years</t>
  </si>
  <si>
    <t>% Children 5 to 14 years</t>
  </si>
  <si>
    <t>% Children 15 to 17 years</t>
  </si>
  <si>
    <t>% Adults 18 Years and Over</t>
  </si>
  <si>
    <t>% Adults 65 years and over</t>
  </si>
  <si>
    <t>% Adults 75 Years and Over</t>
  </si>
  <si>
    <t>10.5 POPULATION - Age Trends, Chester County</t>
  </si>
  <si>
    <t>Total Age Cohort</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</si>
  <si>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</si>
  <si>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</si>
  <si>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</si>
  <si>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</si>
  <si>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</si>
  <si>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</si>
  <si>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</si>
  <si>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</si>
  <si>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</si>
  <si>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</si>
  <si>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</si>
  <si>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</si>
  <si>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</si>
  <si>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</si>
  <si>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</si>
  <si>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</si>
  <si>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</si>
  <si>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</si>
  <si>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Youth/Young Adult, 24 and Under</t>
  </si>
  <si>
    <t>Early Career, 25 to 44 years</t>
  </si>
  <si>
    <t>Late Career,  45 to 64 years</t>
  </si>
  <si>
    <t>Seniors, 65 and over</t>
  </si>
  <si>
    <t>10.6 POPULATION - Household Type Trends, Chester County</t>
  </si>
  <si>
    <t>10.7 POPULATION - Race, Chester County</t>
  </si>
  <si>
    <t>White Alone</t>
  </si>
  <si>
    <t>% White Alone</t>
  </si>
  <si>
    <t>Black or African American Alone</t>
  </si>
  <si>
    <t>% Black or African American Alone</t>
  </si>
  <si>
    <t>American Indian and Alaska Native Alone</t>
  </si>
  <si>
    <t>% American Indian and Alaska Native Alone</t>
  </si>
  <si>
    <t>Asian Alone</t>
  </si>
  <si>
    <t>% Asian Alone</t>
  </si>
  <si>
    <t>Native Hawaiian and Other Pacific Islander Alone</t>
  </si>
  <si>
    <t>% Native Hawaiian and Other Pacific Islander Alone</t>
  </si>
  <si>
    <t>Some Other Race Alone</t>
  </si>
  <si>
    <t>% Some Other Race Alone</t>
  </si>
  <si>
    <t>Two or more races</t>
  </si>
  <si>
    <t>% Two or more races</t>
  </si>
  <si>
    <t>Two races including Some other race</t>
  </si>
  <si>
    <t>% Two races including Some other race</t>
  </si>
  <si>
    <t>Two races excluding Some other race, and three or more races</t>
  </si>
  <si>
    <t>% Two races excluding Some other race, and three or more races</t>
  </si>
  <si>
    <t xml:space="preserve">10.8 POPULATION - Latino-Hispanic Origin, Chester County </t>
  </si>
  <si>
    <t>Hispanic or Latino</t>
  </si>
  <si>
    <t>% Hispanic or Latino</t>
  </si>
  <si>
    <t>10.9 POPULATION - Educational Attainment</t>
  </si>
  <si>
    <t>US Census Bureau, 2013 through 2022 American Community Survey 1-Year Estimates, S1501, EDUCATIONAL ATTAINMENT</t>
  </si>
  <si>
    <t>Population, Chester County</t>
  </si>
  <si>
    <t>Population 25 years and over</t>
  </si>
  <si>
    <t>Less than 9th grade</t>
  </si>
  <si>
    <t>9th to 12th grade, no diploma</t>
  </si>
  <si>
    <t>High school graduate (includes equivalency)</t>
  </si>
  <si>
    <t>Some college, no degree</t>
  </si>
  <si>
    <t>Associate's degree</t>
  </si>
  <si>
    <t>Bachelor's degree</t>
  </si>
  <si>
    <t>Graduate or professional degree</t>
  </si>
  <si>
    <t>% Bachelor's degree or higher</t>
  </si>
  <si>
    <t>Population, national, state, and regional</t>
  </si>
  <si>
    <t>USA % Bachelor's degree or higher</t>
  </si>
  <si>
    <t>Pennsylvania % Bachelor's degree or higher</t>
  </si>
  <si>
    <t>Phila-Wilm-Camden Metro % Bachelor's degree or higher</t>
  </si>
  <si>
    <t>10.10 POPULATION - Poverty and 200 Percent of Poverty Level, Chester County</t>
  </si>
  <si>
    <t>Population for Whom Poverty Status is Determined</t>
  </si>
  <si>
    <t>Below Poverty Level</t>
  </si>
  <si>
    <t>% Below Poverty Level</t>
  </si>
  <si>
    <t>Individuals below Poverty Ratio - 200 Percent of Poverty Level</t>
  </si>
  <si>
    <t>% Individuals below Poverty Ratio - 200 Percent of Poverty Level</t>
  </si>
  <si>
    <t>10.11 POPULATION - Poverty Trends</t>
  </si>
  <si>
    <t>Population Chester County</t>
  </si>
  <si>
    <t>Individuals Below Poverty Ratio - 200 Percent of Poverty Level</t>
  </si>
  <si>
    <t xml:space="preserve"> % Individuals Below Poverty Ratio - 200 Percent of Poverty Level</t>
  </si>
  <si>
    <t>Populations, national, state, and regional</t>
  </si>
  <si>
    <t>US % Below Poverty Level</t>
  </si>
  <si>
    <t>Pennsylvania % Below Poverty Level</t>
  </si>
  <si>
    <t>Phila-Wilm-Camden Metro % Below Poverty Level</t>
  </si>
  <si>
    <t xml:space="preserve">*The Census Bureau did not release its standard 2020 ACS 1-Year estimates because of the impacts of the COVID-19 pandemic.  </t>
  </si>
  <si>
    <t>10.12 POPULATION - Ethnicity and Country of Origin, Selected Features</t>
  </si>
  <si>
    <t>Ethnicity and Country of Origin, Selected Features</t>
  </si>
  <si>
    <t>Total population, all races</t>
  </si>
  <si>
    <t>Race and Country of Origin</t>
  </si>
  <si>
    <t>White, total</t>
  </si>
  <si>
    <t>Black or African American, total</t>
  </si>
  <si>
    <t>Asian, total</t>
  </si>
  <si>
    <t>Asian, Asian Indian</t>
  </si>
  <si>
    <t>Asian, Chinese</t>
  </si>
  <si>
    <t>Asian, Filipino</t>
  </si>
  <si>
    <t>Asian, Japanese</t>
  </si>
  <si>
    <t>Asian, Korean</t>
  </si>
  <si>
    <t>Asian, Vietnamese</t>
  </si>
  <si>
    <t>Asian,  other Asian origin</t>
  </si>
  <si>
    <t>Two or more races, total</t>
  </si>
  <si>
    <t>Two or more races, White and Black or African American</t>
  </si>
  <si>
    <t>Two or more races, White and American Indian and Alaska Native</t>
  </si>
  <si>
    <t>Two or more races, White and Asian</t>
  </si>
  <si>
    <t>Hispanic or Latino, total (of any race)</t>
  </si>
  <si>
    <t>Hispanic or Latino, Mexican origin</t>
  </si>
  <si>
    <t>Hispanic or Latino, Puerto Rican origin</t>
  </si>
  <si>
    <t>Hispanic or Latino, Cuban origin</t>
  </si>
  <si>
    <t>Hispanic or Latino, other origin</t>
  </si>
  <si>
    <t>Place of Birth by Nativity and Citizenship Status</t>
  </si>
  <si>
    <t>Native</t>
  </si>
  <si>
    <t>Born in state of residence</t>
  </si>
  <si>
    <t>Foreign born</t>
  </si>
  <si>
    <t>Naturalized U.S. citizen</t>
  </si>
  <si>
    <t>Not a U.S. citizen</t>
  </si>
  <si>
    <t>Language Spoken at Home, Population 5 Years and Older</t>
  </si>
  <si>
    <t>Population 5 years and over</t>
  </si>
  <si>
    <t>Speak only English</t>
  </si>
  <si>
    <t>Speak a language other than English: Spanish</t>
  </si>
  <si>
    <t>Speak a language other than English: Other Indo-European languages</t>
  </si>
  <si>
    <t>Speak a language other than English: Asian and Pacific Island languages</t>
  </si>
  <si>
    <t>Speak a language other than English: Other languages</t>
  </si>
  <si>
    <t>11.1 TRANSPORTATION - Commuting to Work (Workers 16 years and older), Chester County</t>
  </si>
  <si>
    <t>Mean travel time to work (minutes)</t>
  </si>
  <si>
    <t xml:space="preserve"> Workers 16 years &amp; over</t>
  </si>
  <si>
    <t>Car, truck, or van - drove alone</t>
  </si>
  <si>
    <t>% Car, truck, or van - drove alone</t>
  </si>
  <si>
    <t>Car, truck, or van - carpooled</t>
  </si>
  <si>
    <t>% Car, truck, or van- carpooled</t>
  </si>
  <si>
    <t>Public transportation (excluding taxicab)</t>
  </si>
  <si>
    <t>% Public transportation (excluding taxicab)</t>
  </si>
  <si>
    <t>Walked</t>
  </si>
  <si>
    <t>% Walked</t>
  </si>
  <si>
    <t>Other means</t>
  </si>
  <si>
    <t>% Other means</t>
  </si>
  <si>
    <t>Worked at home</t>
  </si>
  <si>
    <t>% Worked at home</t>
  </si>
  <si>
    <t>11.2 TRANSPORTATION - Travel Time to Work, Chester County</t>
  </si>
  <si>
    <t xml:space="preserve"> % Less than 10 minutes</t>
  </si>
  <si>
    <t>% 10 to 14 minutes</t>
  </si>
  <si>
    <t>% 15 to 19 minutes</t>
  </si>
  <si>
    <t>% 20 to 24 minutes</t>
  </si>
  <si>
    <t>% 25 to 29 minutes</t>
  </si>
  <si>
    <t>% 30 to 34 minutes</t>
  </si>
  <si>
    <t>% 35 to 44 minutes</t>
  </si>
  <si>
    <t>% 45 to 59 minutes</t>
  </si>
  <si>
    <t>% 60 or more minutes</t>
  </si>
  <si>
    <t>11.3 TRANSPORTATION - Households by Vehicles Available, Chester County</t>
  </si>
  <si>
    <t xml:space="preserve"> No vehicle available</t>
  </si>
  <si>
    <t>1 vehicle available</t>
  </si>
  <si>
    <t>2 vehicles available</t>
  </si>
  <si>
    <t>3 vehicles available</t>
  </si>
  <si>
    <t>4 or more vehicles available</t>
  </si>
  <si>
    <t xml:space="preserve"> % No vehicle available</t>
  </si>
  <si>
    <t>% 1 vehicle available</t>
  </si>
  <si>
    <t>% 2 vehicles available</t>
  </si>
  <si>
    <t>% 3 vehicles available</t>
  </si>
  <si>
    <t>% 4 or more vehicles available</t>
  </si>
  <si>
    <t>11.4 TRANSPORTATION - Commuting Travel Time to Work Countywide Trends, Chester County</t>
  </si>
  <si>
    <t>Travel Time to Work</t>
  </si>
  <si>
    <t>Mean travel time to work (Minutes)</t>
  </si>
  <si>
    <t>Less than 10 minutes</t>
  </si>
  <si>
    <t>10 to 14 minutes</t>
  </si>
  <si>
    <t>15 to 19 minutes</t>
  </si>
  <si>
    <t>20 to 24 minutes</t>
  </si>
  <si>
    <t>25 to 29 minutes</t>
  </si>
  <si>
    <t>30 to 34 minutes</t>
  </si>
  <si>
    <t>35 to 44 minutes</t>
  </si>
  <si>
    <t>45 to 59 minutes</t>
  </si>
  <si>
    <t>60 or more minutes</t>
  </si>
  <si>
    <t>Departure 12:00 a.m. to 4:59 a.m.</t>
  </si>
  <si>
    <t>Departure 5:00 a.m. to 5:29 a.m.</t>
  </si>
  <si>
    <t>Departure  5:30 a.m. to 5:59 a.m.</t>
  </si>
  <si>
    <t>Departure 6:00 a.m. to 6:29 a.m.</t>
  </si>
  <si>
    <t>Departure  6:30 a.m. to 6:59 a.m.</t>
  </si>
  <si>
    <t>Departure 7:00 a.m. to 7:29 a.m.</t>
  </si>
  <si>
    <t>Departure 7:30 a.m. to 7:59 a.m.</t>
  </si>
  <si>
    <t>Departure 8:00 a.m. to 8:29 a.m.</t>
  </si>
  <si>
    <t>Departure 8:30 a.m. to 8:59 a.m.</t>
  </si>
  <si>
    <t>Departure 9:00 a.m. to 11:59 p.m.</t>
  </si>
  <si>
    <t>12.1 UTILITIES AND INFRASTRUCTURE</t>
  </si>
  <si>
    <t>The Chester County Planning Commission's Utilities and Infrastructure web page provides utilities and infrastructure resources for Act 537 Sewage Facility Reviews, PA Act 67 and 68 Reviews, and Chester County's Pipeline Information Center. See below:</t>
  </si>
  <si>
    <t>http://www.chescoplanning.org/uandi/UandI.cfm</t>
  </si>
  <si>
    <t>If there is specific information you need regarding utilities and infrastructure, you can contact the Chester County Planning Commission demographer at 610-344-6285.</t>
  </si>
  <si>
    <t>13.1 COMPARATIVE DATA - Federal, State, and Regional</t>
  </si>
  <si>
    <t xml:space="preserve">Feature </t>
  </si>
  <si>
    <t>United States</t>
  </si>
  <si>
    <t>Berks            County</t>
  </si>
  <si>
    <t>Delaware County</t>
  </si>
  <si>
    <t>Lancaster County</t>
  </si>
  <si>
    <t>Montgomery County</t>
  </si>
  <si>
    <t>Philadelphia County</t>
  </si>
  <si>
    <t>Phila.-Camden-Wilm. Metro Area</t>
  </si>
  <si>
    <t>Age</t>
  </si>
  <si>
    <t>% 65 years and over</t>
  </si>
  <si>
    <t>Educational Attainment</t>
  </si>
  <si>
    <t>Total Population 25 years and over</t>
  </si>
  <si>
    <t xml:space="preserve">    % High school graduate (equivalency)</t>
  </si>
  <si>
    <t xml:space="preserve">    % Some college, no degree</t>
  </si>
  <si>
    <t xml:space="preserve">    % Associate's degree</t>
  </si>
  <si>
    <t xml:space="preserve">    % Bachelor's degree</t>
  </si>
  <si>
    <t xml:space="preserve">    % Graduate or professional degree</t>
  </si>
  <si>
    <t>Demographics</t>
  </si>
  <si>
    <t>% One race</t>
  </si>
  <si>
    <t>% One race, White</t>
  </si>
  <si>
    <t>% One race, Black or African American</t>
  </si>
  <si>
    <t>% One race, American Indian and Alaska Native</t>
  </si>
  <si>
    <t>% One race, Asian</t>
  </si>
  <si>
    <t>% One race, Native Hawaiian and Other Pacific Islander</t>
  </si>
  <si>
    <t>% Some other race</t>
  </si>
  <si>
    <t>% Hispanic or Latino (of any race)</t>
  </si>
  <si>
    <t>Income</t>
  </si>
  <si>
    <t>Households Total</t>
  </si>
  <si>
    <t>Families Total</t>
  </si>
  <si>
    <t>Households, Median income (dollars)</t>
  </si>
  <si>
    <t>Families, Median income (dollars)</t>
  </si>
  <si>
    <t>Housing Units</t>
  </si>
  <si>
    <t>Total housing units</t>
  </si>
  <si>
    <t>% 1-unit structures</t>
  </si>
  <si>
    <t>% 2-or-more-unit structures</t>
  </si>
  <si>
    <t>% Mobile homes and all other types of units</t>
  </si>
  <si>
    <t>Total occupied housing units</t>
  </si>
  <si>
    <t>% Owner-occupied housing units</t>
  </si>
  <si>
    <t>% Renter-occupied housing units</t>
  </si>
  <si>
    <t>Average household size, Owner Occupied</t>
  </si>
  <si>
    <t>Average household size, Renter Occupied</t>
  </si>
  <si>
    <t>Owner Occupied Units</t>
  </si>
  <si>
    <t>Median value (dollars)</t>
  </si>
  <si>
    <t>Economics</t>
  </si>
  <si>
    <t>14.1 DEMOGRAPHIC SUMMARY</t>
  </si>
  <si>
    <t>5 Year Change</t>
  </si>
  <si>
    <t>% of Total</t>
  </si>
  <si>
    <t xml:space="preserve">% of Total </t>
  </si>
  <si>
    <t>Change</t>
  </si>
  <si>
    <t>% Change</t>
  </si>
  <si>
    <r>
      <t xml:space="preserve">Population and Age </t>
    </r>
    <r>
      <rPr>
        <b/>
        <vertAlign val="superscript"/>
        <sz val="10"/>
        <color theme="1"/>
        <rFont val="Calibri"/>
        <family val="2"/>
      </rPr>
      <t>a.</t>
    </r>
  </si>
  <si>
    <t>Total Chester County population</t>
  </si>
  <si>
    <t>Under 20 years old</t>
  </si>
  <si>
    <t>20-44</t>
  </si>
  <si>
    <t>45-64</t>
  </si>
  <si>
    <t>65 and older</t>
  </si>
  <si>
    <r>
      <t xml:space="preserve">Race and Ethnicity </t>
    </r>
    <r>
      <rPr>
        <b/>
        <vertAlign val="superscript"/>
        <sz val="10"/>
        <color theme="1"/>
        <rFont val="Calibri"/>
        <family val="2"/>
        <scheme val="minor"/>
      </rPr>
      <t>b.</t>
    </r>
  </si>
  <si>
    <t>Amer. Ind. (alone) or Nat. Hawaiian (alone)</t>
  </si>
  <si>
    <t>Asian (alone)</t>
  </si>
  <si>
    <t>Black or African American (alone)</t>
  </si>
  <si>
    <t>White (alone)</t>
  </si>
  <si>
    <t>Some other race (alone)</t>
  </si>
  <si>
    <t xml:space="preserve">Two or more races </t>
  </si>
  <si>
    <t>Hispanic or Latino (of any race)</t>
  </si>
  <si>
    <r>
      <t xml:space="preserve">Place of Birth and Language </t>
    </r>
    <r>
      <rPr>
        <b/>
        <vertAlign val="superscript"/>
        <sz val="10"/>
        <color theme="1"/>
        <rFont val="Calibri"/>
        <family val="2"/>
        <scheme val="minor"/>
      </rPr>
      <t>c.</t>
    </r>
  </si>
  <si>
    <t>Foreign-born population</t>
  </si>
  <si>
    <t>Language spoken at home, other than English (for population 5 years and over)</t>
  </si>
  <si>
    <t>Household and Family Income</t>
  </si>
  <si>
    <r>
      <t xml:space="preserve">Households </t>
    </r>
    <r>
      <rPr>
        <vertAlign val="superscript"/>
        <sz val="10"/>
        <color theme="1"/>
        <rFont val="Calibri"/>
        <family val="2"/>
        <scheme val="minor"/>
      </rPr>
      <t>c.</t>
    </r>
  </si>
  <si>
    <r>
      <t xml:space="preserve">Families </t>
    </r>
    <r>
      <rPr>
        <vertAlign val="superscript"/>
        <sz val="10"/>
        <color theme="1"/>
        <rFont val="Calibri"/>
        <family val="2"/>
        <scheme val="minor"/>
      </rPr>
      <t>d.</t>
    </r>
  </si>
  <si>
    <r>
      <t xml:space="preserve">Median household income (dollars) </t>
    </r>
    <r>
      <rPr>
        <vertAlign val="superscript"/>
        <sz val="10"/>
        <color theme="1"/>
        <rFont val="Calibri"/>
        <family val="2"/>
        <scheme val="minor"/>
      </rPr>
      <t>e.</t>
    </r>
  </si>
  <si>
    <r>
      <t xml:space="preserve">Median family income (dollars) </t>
    </r>
    <r>
      <rPr>
        <vertAlign val="superscript"/>
        <sz val="10"/>
        <color theme="1"/>
        <rFont val="Calibri"/>
        <family val="2"/>
        <scheme val="minor"/>
      </rPr>
      <t>e.</t>
    </r>
  </si>
  <si>
    <r>
      <t xml:space="preserve">Population Below the Poverty Level </t>
    </r>
    <r>
      <rPr>
        <b/>
        <vertAlign val="superscript"/>
        <sz val="10"/>
        <color theme="1"/>
        <rFont val="Calibri"/>
        <family val="2"/>
        <scheme val="minor"/>
      </rPr>
      <t>f.</t>
    </r>
  </si>
  <si>
    <t>Population, poverty status determined</t>
  </si>
  <si>
    <t>Population below poverty level</t>
  </si>
  <si>
    <t>Below poverty level, under 18 years</t>
  </si>
  <si>
    <t>Below poverty level, 18 to 64 years</t>
  </si>
  <si>
    <t>Below poverty level, 65 years and over</t>
  </si>
  <si>
    <r>
      <t xml:space="preserve">Below the poverty level, percent families </t>
    </r>
    <r>
      <rPr>
        <vertAlign val="superscript"/>
        <sz val="10"/>
        <color theme="1"/>
        <rFont val="Calibri"/>
        <family val="2"/>
        <scheme val="minor"/>
      </rPr>
      <t>d.</t>
    </r>
  </si>
  <si>
    <r>
      <t xml:space="preserve">Housing units </t>
    </r>
    <r>
      <rPr>
        <b/>
        <vertAlign val="superscript"/>
        <sz val="10"/>
        <color theme="1"/>
        <rFont val="Calibri"/>
        <family val="2"/>
        <scheme val="minor"/>
      </rPr>
      <t>g.</t>
    </r>
  </si>
  <si>
    <t>Total housing units (owned and rented)</t>
  </si>
  <si>
    <t>Occupied housing units</t>
  </si>
  <si>
    <t>Vacant housing units</t>
  </si>
  <si>
    <r>
      <t xml:space="preserve">Owner occupied and rental units </t>
    </r>
    <r>
      <rPr>
        <b/>
        <vertAlign val="superscript"/>
        <sz val="10"/>
        <color theme="1"/>
        <rFont val="Calibri"/>
        <family val="2"/>
        <scheme val="minor"/>
      </rPr>
      <t>g.</t>
    </r>
  </si>
  <si>
    <t>Owner occupied housing units</t>
  </si>
  <si>
    <t>Median home value (dollars)</t>
  </si>
  <si>
    <t>Homeowner vacancy rate</t>
  </si>
  <si>
    <t>Renter occupied housing units</t>
  </si>
  <si>
    <t>Median rent (dollars)</t>
  </si>
  <si>
    <t>Rental vacancy rate</t>
  </si>
  <si>
    <t>Occupied units paying rent</t>
  </si>
  <si>
    <r>
      <t xml:space="preserve">Renters paying 30.0% or more </t>
    </r>
    <r>
      <rPr>
        <vertAlign val="superscript"/>
        <sz val="10"/>
        <color theme="1"/>
        <rFont val="Calibri"/>
        <family val="2"/>
        <scheme val="minor"/>
      </rPr>
      <t>h.</t>
    </r>
    <r>
      <rPr>
        <sz val="10"/>
        <color theme="1"/>
        <rFont val="Calibri"/>
        <family val="2"/>
        <scheme val="minor"/>
      </rPr>
      <t xml:space="preserve"> of household income in gross rent</t>
    </r>
  </si>
  <si>
    <r>
      <t>Education Attainment</t>
    </r>
    <r>
      <rPr>
        <b/>
        <vertAlign val="superscript"/>
        <sz val="10"/>
        <color theme="1"/>
        <rFont val="Calibri"/>
        <family val="2"/>
        <scheme val="minor"/>
      </rPr>
      <t xml:space="preserve"> c.</t>
    </r>
  </si>
  <si>
    <t>Population 25 years and older</t>
  </si>
  <si>
    <r>
      <t xml:space="preserve">Commuting to Work </t>
    </r>
    <r>
      <rPr>
        <b/>
        <vertAlign val="superscript"/>
        <sz val="10"/>
        <color theme="1"/>
        <rFont val="Calibri"/>
        <family val="2"/>
        <scheme val="minor"/>
      </rPr>
      <t>e.</t>
    </r>
  </si>
  <si>
    <t>Workers 16 years and over</t>
  </si>
  <si>
    <t xml:space="preserve">Notes and US Census, American Community Survey Sources: </t>
  </si>
  <si>
    <t>a. DP05 ACS Demographic and Housing Estimates</t>
  </si>
  <si>
    <t>b. B02001 Race; B03002 Hispanic or Latino Origin by Race</t>
  </si>
  <si>
    <t>c. DP02 Selected Social Characteristics in the United States</t>
  </si>
  <si>
    <t xml:space="preserve">d. S1702 Poverty Status in the Past 12 Months of Families </t>
  </si>
  <si>
    <t>e. DP03 Selected Economic Characteristics</t>
  </si>
  <si>
    <t>f. S1701 Poverty Status in the Past 12 Months</t>
  </si>
  <si>
    <t>g. DP04 Selected Housing Characteristics</t>
  </si>
  <si>
    <t>h. Excludes occupied units where gross rent as a percentage of household income cannot be computed</t>
  </si>
  <si>
    <t>15.1 NOTES ON SOURCES</t>
  </si>
  <si>
    <t>In the past, demographic data was largely provided by the US Census Bureau which up until recently, only gathered and published information once every ten years.  However, the US Census Bureau now has a number of initiatives that gather and publish data on an ongoing basis. There are also other organizations that gather, calculate, or project demographic and other data.  The data presented within this catalog have been gathered form the following sources:</t>
  </si>
  <si>
    <t>County and Regional Data</t>
  </si>
  <si>
    <r>
      <t>The Chester County Planning Commission</t>
    </r>
    <r>
      <rPr>
        <sz val="11"/>
        <color rgb="FF333333"/>
        <rFont val="Calibri"/>
        <family val="2"/>
        <scheme val="minor"/>
      </rPr>
      <t xml:space="preserve"> extracts data from Chester County tax assessment records relating to the physical features and prices of housing and real estate. This information is then sorted and used to generate housing and real estate data relating to municipalities and the County as a whole.</t>
    </r>
  </si>
  <si>
    <r>
      <t>The Delaware Valley Regional Planning Commission (DVRPC)</t>
    </r>
    <r>
      <rPr>
        <sz val="11"/>
        <color rgb="FF333333"/>
        <rFont val="Calibri"/>
        <family val="2"/>
        <scheme val="minor"/>
      </rPr>
      <t xml:space="preserve"> extracts data from the US Census Bureau and other sources to generate future projections of population and other demographic and economic features. The DVRPC also generates land use data for Counties and municipalities in and around Philadelphia based on interpretations of aerial photography. The DVRPC typically updates it data sets at least every five years.</t>
    </r>
  </si>
  <si>
    <t>Federal US Census Data Sources</t>
  </si>
  <si>
    <r>
      <t>The US Census Bureau’s Decennial Census</t>
    </r>
    <r>
      <rPr>
        <sz val="11"/>
        <color rgb="FF333333"/>
        <rFont val="Calibri"/>
        <family val="2"/>
        <scheme val="minor"/>
      </rPr>
      <t xml:space="preserve"> is an actual field count, called an “enumeration,” conducted on every year ending with a “0.” It enumerates all persons within the United States as of April 1 of the census year. The Decennial Census is not an estimate, but rather a capture of data that relates to but one day, every ten years. From 1940 through 1990, the Decennial Census gathered information on population and housing using two forms: the short-form which was filled out by each household, and the long-form which included more detailed questions and was sent to a much smaller sample. The Decennial Census long-form was discontinued in 2010, when the American Community Survey was initiated.</t>
    </r>
  </si>
  <si>
    <r>
      <t>The US Census Bureau’s 5-year American Community Survey</t>
    </r>
    <r>
      <rPr>
        <sz val="11"/>
        <color rgb="FF333333"/>
        <rFont val="Calibri"/>
        <family val="2"/>
        <scheme val="minor"/>
      </rPr>
      <t xml:space="preserve"> (ACS) is an estimate based on the results of survey questionnaires sent out to households over a five year period. These results are then used in statistical calculations that generate estimates, not actual enumerated counts.  For example, the 2015 ACS gathered information from a sample of households each year, and then used that raw data to generate estimates that related to the five year period from the first day of 2001 to the last day of 2015.  Thus, the 2015 ACS data cannot be compared with data gathered only in 2015, since the 5-year ACS data covered all five years (from 2011 through 2015). However, the 5-year ACS data of 2015 would be most reflective of (or a closet match to) data gathered only in 2013, because 2013 is the middle year of 5-year ACS period (2011, 2012, </t>
    </r>
    <r>
      <rPr>
        <i/>
        <sz val="11"/>
        <color rgb="FF333333"/>
        <rFont val="Calibri"/>
        <family val="2"/>
        <scheme val="minor"/>
      </rPr>
      <t>2013</t>
    </r>
    <r>
      <rPr>
        <sz val="11"/>
        <color rgb="FF333333"/>
        <rFont val="Calibri"/>
        <family val="2"/>
        <scheme val="minor"/>
      </rPr>
      <t>, 2014, and 2015). The 5-Year ACS estimates are generated for the nation, and for each state, county, municipality, and census block. The results for any year are usually published the following year, such that the 5-year ACS of 2015 was published in 2016.</t>
    </r>
  </si>
  <si>
    <r>
      <t xml:space="preserve">The US Census Bureau’s 1-year American Community Survey </t>
    </r>
    <r>
      <rPr>
        <sz val="11"/>
        <color rgb="FF333333"/>
        <rFont val="Calibri"/>
        <family val="2"/>
        <scheme val="minor"/>
      </rPr>
      <t xml:space="preserve">(ACS) is an estimate based on the results of survey questionnaires sent out to households over a 12-month period within one calendar year. These results are then used in statistical calculations that generate estimates, not actual enumerated counts.  For example, the 2012 ACS gathered information from a sample of householders each month, and then used that raw data to generate estimates that related to the 12-month period from January 1 to December 31, 2012. Thus, the 1-year ACS data for 2012 can be reasonably compared with other data gathered in 2012. The 1-Year ACS estimates are generated for the nation, and for each state, but only for jurisdictions with a population of at least 65,000 people. As a result, these data are not available for some counties and most municipalities.  The estimates for any year are usually published the following year, such that the 1-year ACS of 2012 was published in 2013.  </t>
    </r>
  </si>
  <si>
    <r>
      <t>The US Census Bureau’s Population Estimates Program (PEP) Population Projections</t>
    </r>
    <r>
      <rPr>
        <sz val="11"/>
        <color rgb="FF333333"/>
        <rFont val="Calibri"/>
        <family val="2"/>
        <scheme val="minor"/>
      </rPr>
      <t xml:space="preserve"> are estimates generated for each of the nine years following the Decennial Census. Each of these projections is generated using the Decennial Census as the base year. Thus, the 2011 projection was published one year after the 2010 Decennial Census. One year later, the 2011 and 2012 projections were published. Projections that are based on the 2010 Decennial Census will continue to be published until 2019. After that, the 2020 Decennial Census will become the base year from which the 2021 through 2029 projections are generated. US Census Bureau’s Population Projections for a given year will not always match projections made by other government or private organizations, and may even be different form 1-year ACS data.</t>
    </r>
  </si>
  <si>
    <t>Last Updated: Data accessed September 2024.</t>
  </si>
  <si>
    <t>Source: US Census Bureau, 2014 through 2023 1-Year American Community Survey, S0101, AGE AND SEX</t>
  </si>
  <si>
    <t>Percent of households that are family households</t>
  </si>
  <si>
    <t xml:space="preserve">Households </t>
  </si>
  <si>
    <t>Average Household Size</t>
  </si>
  <si>
    <t>Family household, married couple</t>
  </si>
  <si>
    <t>Family household, male householder, no wife present</t>
  </si>
  <si>
    <t>Family household, female householder, no husband present</t>
  </si>
  <si>
    <t>Average family  size</t>
  </si>
  <si>
    <t>Total Families (Family Households)</t>
  </si>
  <si>
    <t>Non family household</t>
  </si>
  <si>
    <t>% No bachelor's degree</t>
  </si>
  <si>
    <t>2014</t>
  </si>
  <si>
    <t>2015</t>
  </si>
  <si>
    <t>2016</t>
  </si>
  <si>
    <t>2017</t>
  </si>
  <si>
    <t>2018</t>
  </si>
  <si>
    <t>2019</t>
  </si>
  <si>
    <t>2021</t>
  </si>
  <si>
    <t>2022</t>
  </si>
  <si>
    <t>2023</t>
  </si>
  <si>
    <t>Source: US Census Bureau, 2014 through 2023 American Community Survey 1-Year Estimates, S1901, INCOME IN THE PAST 12 MONTHS (INFLATION-ADJUSTED DOLLARS)*</t>
  </si>
  <si>
    <t>Income $200,000 or more</t>
  </si>
  <si>
    <t>Income $150,000 to $199,999</t>
  </si>
  <si>
    <t>Number Below Poverty Level</t>
  </si>
  <si>
    <t>Two or more races, White and Some Other Race</t>
  </si>
  <si>
    <t>US Census Bureau, 2014 through 2023, American Community Survey 1-Year Estimates, S0802, MEANS OF TRANSPORTATION TO WORK BY SELECTED CHARACTERISTICS</t>
  </si>
  <si>
    <t>0-15</t>
  </si>
  <si>
    <t>15-30</t>
  </si>
  <si>
    <t>30-45</t>
  </si>
  <si>
    <t>over 45</t>
  </si>
  <si>
    <t>2019 (1-YR ACS)</t>
  </si>
  <si>
    <t>2023 (1-YR ACS)</t>
  </si>
  <si>
    <t>Sources: US Census Bureau, American Community Survey, 1-Year Estimates, 2019 and 2023 (see notes)</t>
  </si>
  <si>
    <t>Demographics - US Census Bureau, 2023 American Community Survey 1-Year Estimates, DP05, DEMOGRAPHIC AND HOUSING ESTIMATES</t>
  </si>
  <si>
    <t>% Under 18 years</t>
  </si>
  <si>
    <t>Last Updated: Data accessed November 2024.</t>
  </si>
  <si>
    <t>Population for whome population is determined</t>
  </si>
  <si>
    <t>Economics - US Census Bureau, 2023 American Community Survey 1-Year Estimates, S1701, POVERTY STATUS IN THE  PAST 12 MONTHS</t>
  </si>
  <si>
    <t>Income - US Census Bureau, 2023 American Community Survey 1-Year Estimates, S1901, INCOME IN THE PAST 12 MONTHS (IN 2019 INFLATION-ADJUSTED DOLLARS)</t>
  </si>
  <si>
    <t>Educational Attainment - US Census Bureau, 2023 American Community Survey 1-Year Estimates, S1501, EDUCATIONAL ATTAINMENT</t>
  </si>
  <si>
    <t>% in past 12 months  below the poverty level</t>
  </si>
  <si>
    <t>Civilian labor force 16 years and over</t>
  </si>
  <si>
    <t>Civilian labor force, % Unemployed</t>
  </si>
  <si>
    <t>Civilian labor force, Unemployed</t>
  </si>
  <si>
    <t>Percent of households with one or more people under 18</t>
  </si>
  <si>
    <t>Housholder living alone</t>
  </si>
  <si>
    <t>Percent of households with one or more people 60 years and over</t>
  </si>
  <si>
    <t>Last Updated: Data accessed November 2024</t>
  </si>
  <si>
    <t>Source: US Census Bureau, 2019-2023 American Community Survey 5-Year Estimates, S1901, INCOME IN THE PAST 12 MONTHS (IN 2023 INFLATION-ADJUSTED DOLLARS)</t>
  </si>
  <si>
    <t>Last Updated: Data accessed December 2024.</t>
  </si>
  <si>
    <t>Source: US Census Bureau, 2019-2023 American Community Survey 5-Year Estimates, DP03, SELECTED ECONOMIC CHARACTERISTICS</t>
  </si>
  <si>
    <t xml:space="preserve">Source: US Census Bureau, 2019-2023 American Community Survey 5-Year Estimates, DP03, SELECTED ECONOMIC CHARACTERISTICS </t>
  </si>
  <si>
    <t xml:space="preserve">Source: US Bureau of Labor Statistics, 2024 Second Quarter, Quarterly Census of Employment and Wages, Private, NAICS Sectors, 42029-Chester County, PA, All Establishment Sizes
</t>
  </si>
  <si>
    <t xml:space="preserve"> (based on vintage 2022 Tax Assessment data)</t>
  </si>
  <si>
    <t xml:space="preserve">Source: US Census Bureau, 2019-2023 American Community Survey 5-Year Estimates, B25003, TENURE </t>
  </si>
  <si>
    <t xml:space="preserve">Source: US Census Bureau, 2019-2023 American Community Survey 5-Year Estimates, B25034, YEAR STRUCTURE BUILT </t>
  </si>
  <si>
    <t>Census.gov/data/tables/time-series/demo/popest/2020s-total-cities-and-towns.html</t>
  </si>
  <si>
    <t xml:space="preserve">Source: US Census Bureau, 2019-2023 American Community Survey 5-Year Estimates, B02001, RACE </t>
  </si>
  <si>
    <t xml:space="preserve">Source: US Census Bureau, 2019-2023 American Community Survey 5-Year Estimates, B03003, HISPANIC OR LATINO ORIGIN </t>
  </si>
  <si>
    <t>Source: US Census Bureau, 2019-2023 American Community Survey 5-Year Estimates, S0802, MEANS OF TRANSPORTATION TO WORK BY SELECTED CHARACTERISTICS</t>
  </si>
  <si>
    <t xml:space="preserve">Source: US Census Bureau, 2019-2023 American Community Survey 5-Year Estimates, B08203, NUMBER OF WORKERS IN HOUSEHOLD BY VEHICLES AVAILABLE </t>
  </si>
  <si>
    <t>State and National</t>
  </si>
  <si>
    <r>
      <t xml:space="preserve">Chester Co. Employed </t>
    </r>
    <r>
      <rPr>
        <vertAlign val="superscript"/>
        <sz val="11"/>
        <color theme="1"/>
        <rFont val="Calibri"/>
        <family val="2"/>
        <scheme val="minor"/>
      </rPr>
      <t>1</t>
    </r>
  </si>
  <si>
    <r>
      <t xml:space="preserve">Chester Co. Unemployed </t>
    </r>
    <r>
      <rPr>
        <vertAlign val="superscript"/>
        <sz val="11"/>
        <color theme="1"/>
        <rFont val="Calibri"/>
        <family val="2"/>
        <scheme val="minor"/>
      </rPr>
      <t>2</t>
    </r>
  </si>
  <si>
    <r>
      <t xml:space="preserve">Chester Co. Unemployment  Rate </t>
    </r>
    <r>
      <rPr>
        <vertAlign val="superscript"/>
        <sz val="11"/>
        <color theme="1"/>
        <rFont val="Calibri"/>
        <family val="2"/>
        <scheme val="minor"/>
      </rPr>
      <t>3</t>
    </r>
  </si>
  <si>
    <r>
      <t xml:space="preserve">PA Unemployment Rate </t>
    </r>
    <r>
      <rPr>
        <vertAlign val="superscript"/>
        <sz val="11"/>
        <color theme="1"/>
        <rFont val="Calibri"/>
        <family val="2"/>
        <scheme val="minor"/>
      </rPr>
      <t>4</t>
    </r>
  </si>
  <si>
    <r>
      <t xml:space="preserve">US Unemployment Rate </t>
    </r>
    <r>
      <rPr>
        <vertAlign val="superscript"/>
        <sz val="11"/>
        <color theme="1"/>
        <rFont val="Calibri"/>
        <family val="2"/>
        <scheme val="minor"/>
      </rPr>
      <t>5</t>
    </r>
  </si>
  <si>
    <t>1. FRED, Employed Persons: Counties by State, Annual, Not Seasonally Adjusted:
Pennsylvania, https://fred.stlouisfed.org/series/LAUCN420290000000005A</t>
  </si>
  <si>
    <t>2. FRED, Unemployed Persons in Chester County, PA (LAUCN420290000000004A).https://fred.stlouisfed.org/series/LAUCN420290000000004A</t>
  </si>
  <si>
    <t>3. FRED, Unemployment Rate in Chester County, PA (LAUCN420290000000003A). https://fred.stlouisfed.org/series/LAUCN420290000000003A</t>
  </si>
  <si>
    <t>4. FRED, Unemployment Rate in Pennsylvania (LAUST420000000000003A), https://fred.stlouisfed.org/series/LAUST420000000000003A</t>
  </si>
  <si>
    <t>5. Unemployment Rate (UNRATENSA), https://fred.stlouisfed.org/series/UNRATENSA</t>
  </si>
  <si>
    <t>Source: Federal Reserve Bank, Federal Reserve Economic Data (FRED) Web Page, 2024, data is not seasonally adjusted (Most recent data is from 2023.)</t>
  </si>
  <si>
    <t>US Census Bureau, 2014 to 2023 American Community Survey 1-Year Estimates, S2407, INDUSTRY BY CLASS OF WORKER FOR THE CIVILIAN EMPLOYED POPULATION 16 YEARS AND OVER</t>
  </si>
  <si>
    <t>Source: Chester County  Assessment Office, 2023, Assessment of Parcels by Class</t>
  </si>
  <si>
    <t>US Census Bureau, 2014 through 2023, American Community Survey 1-Year Estimates, B25077, MEDIAN VALUE (DOLLARS)</t>
  </si>
  <si>
    <t>US Census Bureau, 2014 through 2023 American Community Survey 1-Year Estimate, B25075, VALUE</t>
  </si>
  <si>
    <t xml:space="preserve">Source: US Census Bureau, 2019-2023 American Community Survey 5-Year Estimates, S0101, AGE AND SEX </t>
  </si>
  <si>
    <t>US Census Bureau, 2014 through 2023 American Community Survey 1-Year Estimate, S1101, HOUSEHOLDS AND FAMILIES</t>
  </si>
  <si>
    <t>US Census Bureau, 2014 through 2023 American Community Survey 1-Year Estimates, S1701, POVERTY STATUS IN THE PAST 12 MONTHS</t>
  </si>
  <si>
    <t>US Census Bureau, 2017 to 2023 American Community Survey 1-Year Estimates, DP05, ACS DEMOGRAPHIC AND HOUSING ESTIMATES</t>
  </si>
  <si>
    <t>US Census Bureau, 2017 to 2023 American Community Survey 1-Year Estimates, B05002, ACS PLACE OF BIRTH BY NATIVITY AND CITIZENSHIP STATUS</t>
  </si>
  <si>
    <t>US Census Bureau, 2017 to 2023 American Community Survey 1-Year Estimates, S1601, ACS LANGUAGE SPOKEN AT HOME</t>
  </si>
  <si>
    <t>Owner Occupied Units - US Census Bureau, 2023 American Community Survey 1-Year Estimates  B25077, MEDIAN VALUE (DOLLARS)</t>
  </si>
  <si>
    <t>Economics - US Census Bureau, 2023 American Community Survey 1-Year Estimates, DP04, SELECTED ECONOMIC CHARACTERISTICS</t>
  </si>
  <si>
    <t>Source: US Census Bureau, 2019-2023 American Community Survey 5-Year Estimates, S1701, POVERTY STATUS IN THE PAST 12 MONTHS</t>
  </si>
  <si>
    <t>US Census Bureau, 2014 through 2023 America Community Survey 1-Year Estimates, B24060, OCCUPATION BY CLASS OF WORKER FOR THE CIVILIAN EMPLOYED POPULATION 16 YEARS AND OVER</t>
  </si>
  <si>
    <t>Last Updated: Data accessed February 2025.</t>
  </si>
  <si>
    <t>Last Updated: Data accessed February 2024.</t>
  </si>
  <si>
    <t>Source: Delaware Valley Regional Planning Commission, Adopted 2050 v2.0 Population &amp; Employment Forecasts, 2020-2050, Adopted October 24, 2024.</t>
  </si>
  <si>
    <t>10.3 POPULATION - Forecasts 2025-2050, Chester County</t>
  </si>
  <si>
    <t>Last Updated: Data accessed April 2025.</t>
  </si>
  <si>
    <t>2020 Decennial Census</t>
  </si>
  <si>
    <t>2020-2050 Change</t>
  </si>
  <si>
    <t>% 2020-2050 Change</t>
  </si>
  <si>
    <t>Last 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</si>
</sst>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0.0%"/>
    <numFmt numFmtId="167" formatCode="_(&quot;$&quot;* #,##0_);_(&quot;$&quot;* \(#,##0\);_(&quot;$&quot;* &quot;-&quot;??_);_(@_)"/>
    <numFmt numFmtId="168" formatCode="#,##0.0"/>
    <numFmt numFmtId="169" formatCode="&quot;$&quot;#,##0"/>
    <numFmt numFmtId="170" formatCode="_(* #,##0.0_);_(* \(#,##0.0\);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sz val="10"/>
      <name val="Arial"/>
      <family val="2"/>
    </font>
    <font>
      <b/>
      <sz val="11"/>
      <color theme="0"/>
      <name val="Calibri"/>
      <family val="2"/>
      <scheme val="minor"/>
    </font>
    <font>
      <b/>
      <sz val="11"/>
      <name val="Calibri"/>
      <family val="2"/>
      <scheme val="minor"/>
    </font>
    <font>
      <sz val="11"/>
      <name val="Calibri"/>
      <family val="2"/>
      <scheme val="minor"/>
    </font>
    <font>
      <b/>
      <i/>
      <sz val="11"/>
      <name val="Calibri"/>
      <family val="2"/>
      <scheme val="minor"/>
    </font>
    <font>
      <sz val="10"/>
      <color indexed="8"/>
      <name val="Arial"/>
      <family val="2"/>
    </font>
    <font>
      <b/>
      <sz val="11"/>
      <color rgb="FF2C2C2C"/>
      <name val="Calibri"/>
      <family val="2"/>
      <scheme val="minor"/>
    </font>
    <font>
      <sz val="11"/>
      <color rgb="FF2C2C2C"/>
      <name val="Calibri"/>
      <family val="2"/>
      <scheme val="minor"/>
    </font>
    <font>
      <b/>
      <i/>
      <sz val="11"/>
      <color rgb="FF2C2C2C"/>
      <name val="Calibri"/>
      <family val="2"/>
      <scheme val="minor"/>
    </font>
    <font>
      <i/>
      <sz val="11"/>
      <color theme="1"/>
      <name val="Calibri"/>
      <family val="2"/>
      <scheme val="minor"/>
    </font>
    <font>
      <sz val="11"/>
      <color rgb="FF333333"/>
      <name val="Calibri"/>
      <family val="2"/>
      <scheme val="minor"/>
    </font>
    <font>
      <b/>
      <sz val="11"/>
      <color rgb="FF333333"/>
      <name val="Calibri"/>
      <family val="2"/>
      <scheme val="minor"/>
    </font>
    <font>
      <i/>
      <sz val="11"/>
      <color rgb="FF333333"/>
      <name val="Calibri"/>
      <family val="2"/>
      <scheme val="minor"/>
    </font>
    <font>
      <u/>
      <sz val="11"/>
      <color theme="10"/>
      <name val="Calibri"/>
      <family val="2"/>
      <scheme val="minor"/>
    </font>
    <font>
      <sz val="11"/>
      <color rgb="FF000000"/>
      <name val="Calibri"/>
      <family val="2"/>
      <scheme val="minor"/>
    </font>
    <font>
      <sz val="11"/>
      <color rgb="FF2B2B2B"/>
      <name val="Calibri"/>
      <family val="2"/>
      <scheme val="minor"/>
    </font>
    <font>
      <i/>
      <sz val="11"/>
      <name val="Calibri"/>
      <family val="2"/>
      <scheme val="minor"/>
    </font>
    <font>
      <b/>
      <sz val="11"/>
      <color rgb="FF000000"/>
      <name val="Calibri"/>
      <family val="2"/>
      <scheme val="minor"/>
    </font>
    <font>
      <b/>
      <sz val="11"/>
      <color rgb="FF000080"/>
      <name val="Calibri"/>
      <family val="2"/>
      <scheme val="minor"/>
    </font>
    <font>
      <b/>
      <sz val="11"/>
      <color rgb="FF0000FF"/>
      <name val="Calibri"/>
      <family val="2"/>
      <scheme val="minor"/>
    </font>
    <font>
      <b/>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1"/>
      <color rgb="FF9C6500"/>
      <name val="Calibri"/>
      <family val="2"/>
      <scheme val="minor"/>
    </font>
    <font>
      <b/>
      <sz val="18"/>
      <color theme="3"/>
      <name val="Cambria"/>
      <family val="2"/>
      <scheme val="major"/>
    </font>
    <font>
      <sz val="11"/>
      <color theme="1"/>
      <name val="Arial"/>
      <family val="2"/>
    </font>
    <font>
      <sz val="11"/>
      <color rgb="FF292929"/>
      <name val="Calibri"/>
      <family val="2"/>
    </font>
    <font>
      <b/>
      <sz val="11"/>
      <color rgb="FF292929"/>
      <name val="Calibri"/>
      <family val="2"/>
      <scheme val="minor"/>
    </font>
    <font>
      <sz val="11"/>
      <color theme="1"/>
      <name val="Arial"/>
      <family val="2"/>
    </font>
    <font>
      <b/>
      <sz val="10"/>
      <color theme="1"/>
      <name val="Calibri"/>
      <family val="2"/>
      <scheme val="minor"/>
    </font>
    <font>
      <i/>
      <sz val="10"/>
      <color theme="1"/>
      <name val="Calibri"/>
      <family val="2"/>
      <scheme val="minor"/>
    </font>
    <font>
      <sz val="10"/>
      <color theme="1"/>
      <name val="Calibri"/>
      <family val="2"/>
      <scheme val="minor"/>
    </font>
    <font>
      <b/>
      <sz val="10"/>
      <color theme="1"/>
      <name val="Calibri"/>
      <family val="2"/>
    </font>
    <font>
      <b/>
      <vertAlign val="superscript"/>
      <sz val="10"/>
      <color theme="1"/>
      <name val="Calibri"/>
      <family val="2"/>
    </font>
    <font>
      <sz val="10"/>
      <color theme="1"/>
      <name val="Calibri"/>
      <family val="2"/>
    </font>
    <font>
      <b/>
      <vertAlign val="superscript"/>
      <sz val="10"/>
      <color theme="1"/>
      <name val="Calibri"/>
      <family val="2"/>
      <scheme val="minor"/>
    </font>
    <font>
      <vertAlign val="superscript"/>
      <sz val="10"/>
      <color theme="1"/>
      <name val="Calibri"/>
      <family val="2"/>
      <scheme val="minor"/>
    </font>
    <font>
      <sz val="11"/>
      <color rgb="FF131313"/>
      <name val="Calibri"/>
      <family val="2"/>
      <scheme val="minor"/>
    </font>
    <font>
      <sz val="11"/>
      <color rgb="FF212529"/>
      <name val="Calibri"/>
      <family val="2"/>
      <scheme val="minor"/>
    </font>
    <font>
      <u/>
      <sz val="11"/>
      <name val="Calibri"/>
      <family val="2"/>
      <scheme val="minor"/>
    </font>
    <font>
      <vertAlign val="superscript"/>
      <sz val="11"/>
      <color theme="1"/>
      <name val="Calibri"/>
      <family val="2"/>
      <scheme val="minor"/>
    </font>
  </fonts>
  <fills count="38">
    <fill>
      <patternFill patternType="none"/>
    </fill>
    <fill>
      <patternFill patternType="gray125"/>
    </fill>
    <fill>
      <patternFill patternType="solid">
        <fgColor theme="4" tint="0.79998168889431442"/>
        <bgColor rgb="FF000000"/>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92">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 fillId="0" borderId="0"/>
    <xf numFmtId="0" fontId="10" fillId="0" borderId="0"/>
    <xf numFmtId="9"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0" fillId="0" borderId="0">
      <alignment vertical="top"/>
    </xf>
    <xf numFmtId="0" fontId="26" fillId="0" borderId="0" applyNumberFormat="0" applyFill="0" applyBorder="0" applyAlignment="0" applyProtection="0"/>
    <xf numFmtId="0" fontId="27"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7" borderId="12" applyNumberFormat="0" applyAlignment="0" applyProtection="0"/>
    <xf numFmtId="0" fontId="33" fillId="8" borderId="13" applyNumberFormat="0" applyAlignment="0" applyProtection="0"/>
    <xf numFmtId="0" fontId="34" fillId="8" borderId="12" applyNumberFormat="0" applyAlignment="0" applyProtection="0"/>
    <xf numFmtId="0" fontId="35" fillId="0" borderId="14" applyNumberFormat="0" applyFill="0" applyAlignment="0" applyProtection="0"/>
    <xf numFmtId="0" fontId="6" fillId="9" borderId="15" applyNumberFormat="0" applyAlignment="0" applyProtection="0"/>
    <xf numFmtId="0" fontId="36" fillId="0" borderId="0" applyNumberFormat="0" applyFill="0" applyBorder="0" applyAlignment="0" applyProtection="0"/>
    <xf numFmtId="0" fontId="1" fillId="10" borderId="16" applyNumberFormat="0" applyFont="0" applyAlignment="0" applyProtection="0"/>
    <xf numFmtId="0" fontId="37" fillId="0" borderId="0" applyNumberFormat="0" applyFill="0" applyBorder="0" applyAlignment="0" applyProtection="0"/>
    <xf numFmtId="0" fontId="2" fillId="0" borderId="17"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 fillId="0" borderId="0"/>
    <xf numFmtId="0" fontId="38" fillId="14" borderId="0" applyNumberFormat="0" applyBorder="0" applyAlignment="0" applyProtection="0"/>
    <xf numFmtId="0" fontId="1" fillId="0" borderId="0"/>
    <xf numFmtId="0" fontId="1" fillId="0" borderId="0"/>
    <xf numFmtId="0" fontId="1" fillId="0" borderId="0"/>
    <xf numFmtId="0" fontId="38" fillId="18" borderId="0" applyNumberFormat="0" applyBorder="0" applyAlignment="0" applyProtection="0"/>
    <xf numFmtId="0" fontId="40" fillId="6" borderId="0" applyNumberFormat="0" applyBorder="0" applyAlignment="0" applyProtection="0"/>
    <xf numFmtId="0" fontId="38" fillId="34" borderId="0" applyNumberFormat="0" applyBorder="0" applyAlignment="0" applyProtection="0"/>
    <xf numFmtId="0" fontId="1" fillId="0" borderId="0"/>
    <xf numFmtId="0" fontId="1" fillId="10" borderId="16" applyNumberFormat="0" applyFont="0" applyAlignment="0" applyProtection="0"/>
    <xf numFmtId="0" fontId="1" fillId="10" borderId="16" applyNumberFormat="0" applyFont="0" applyAlignment="0" applyProtection="0"/>
    <xf numFmtId="0" fontId="38" fillId="22" borderId="0" applyNumberFormat="0" applyBorder="0" applyAlignment="0" applyProtection="0"/>
    <xf numFmtId="0" fontId="4" fillId="0" borderId="0"/>
    <xf numFmtId="0" fontId="41" fillId="0" borderId="0" applyNumberFormat="0" applyFill="0" applyBorder="0" applyAlignment="0" applyProtection="0"/>
    <xf numFmtId="0" fontId="1" fillId="0" borderId="0"/>
    <xf numFmtId="0" fontId="1" fillId="10" borderId="16" applyNumberFormat="0" applyFont="0" applyAlignment="0" applyProtection="0"/>
    <xf numFmtId="0" fontId="1" fillId="10" borderId="16" applyNumberFormat="0" applyFont="0" applyAlignment="0" applyProtection="0"/>
    <xf numFmtId="0" fontId="38" fillId="30" borderId="0" applyNumberFormat="0" applyBorder="0" applyAlignment="0" applyProtection="0"/>
    <xf numFmtId="0" fontId="38" fillId="2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0" borderId="0"/>
    <xf numFmtId="0" fontId="1" fillId="0" borderId="0"/>
    <xf numFmtId="0" fontId="1" fillId="0" borderId="0"/>
    <xf numFmtId="0" fontId="1" fillId="10" borderId="16" applyNumberFormat="0" applyFont="0" applyAlignment="0" applyProtection="0"/>
    <xf numFmtId="0" fontId="1" fillId="10" borderId="16" applyNumberFormat="0" applyFont="0" applyAlignment="0" applyProtection="0"/>
    <xf numFmtId="0" fontId="1" fillId="10" borderId="16" applyNumberFormat="0" applyFont="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6" applyNumberFormat="0" applyFont="0" applyAlignment="0" applyProtection="0"/>
    <xf numFmtId="0" fontId="1" fillId="10" borderId="16" applyNumberFormat="0" applyFont="0" applyAlignment="0" applyProtection="0"/>
    <xf numFmtId="0" fontId="1" fillId="10" borderId="16" applyNumberFormat="0" applyFont="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6" applyNumberFormat="0" applyFont="0" applyAlignment="0" applyProtection="0"/>
    <xf numFmtId="0" fontId="1" fillId="10" borderId="16" applyNumberFormat="0" applyFont="0" applyAlignment="0" applyProtection="0"/>
    <xf numFmtId="0" fontId="1" fillId="10" borderId="16" applyNumberFormat="0" applyFont="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4" fillId="0" borderId="0"/>
    <xf numFmtId="0" fontId="42" fillId="0" borderId="0"/>
    <xf numFmtId="0" fontId="4" fillId="0" borderId="0"/>
    <xf numFmtId="0" fontId="3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5" fillId="0" borderId="0"/>
  </cellStyleXfs>
  <cellXfs count="348">
    <xf numFmtId="0" fontId="0" fillId="0" borderId="0" xfId="0"/>
    <xf numFmtId="0" fontId="2" fillId="0" borderId="0" xfId="0" applyFont="1"/>
    <xf numFmtId="0" fontId="0" fillId="0" borderId="0" xfId="0" applyAlignment="1">
      <alignment wrapText="1"/>
    </xf>
    <xf numFmtId="0" fontId="0" fillId="0" borderId="1" xfId="0" applyBorder="1"/>
    <xf numFmtId="0" fontId="2" fillId="0" borderId="0" xfId="0" applyFont="1" applyAlignment="1">
      <alignment wrapText="1"/>
    </xf>
    <xf numFmtId="0" fontId="3" fillId="0" borderId="1" xfId="0" applyFont="1" applyBorder="1"/>
    <xf numFmtId="0" fontId="3" fillId="0" borderId="0" xfId="0" applyFont="1"/>
    <xf numFmtId="164" fontId="3" fillId="0" borderId="1" xfId="1" applyNumberFormat="1" applyFont="1" applyBorder="1"/>
    <xf numFmtId="164" fontId="3" fillId="0" borderId="1" xfId="1" applyNumberFormat="1" applyFont="1" applyFill="1" applyBorder="1"/>
    <xf numFmtId="164" fontId="0" fillId="0" borderId="1" xfId="1" applyNumberFormat="1" applyFont="1" applyBorder="1"/>
    <xf numFmtId="164" fontId="0" fillId="0" borderId="1" xfId="1" applyNumberFormat="1" applyFont="1" applyFill="1" applyBorder="1"/>
    <xf numFmtId="0" fontId="2" fillId="0" borderId="0" xfId="0" applyFont="1" applyAlignment="1">
      <alignment horizontal="center" wrapText="1"/>
    </xf>
    <xf numFmtId="0" fontId="1" fillId="0" borderId="0" xfId="0" applyFont="1"/>
    <xf numFmtId="0" fontId="7" fillId="0" borderId="0" xfId="2" applyFont="1"/>
    <xf numFmtId="0" fontId="8" fillId="0" borderId="0" xfId="2" applyFont="1"/>
    <xf numFmtId="0" fontId="9" fillId="0" borderId="1" xfId="2" applyFont="1" applyBorder="1"/>
    <xf numFmtId="3" fontId="9" fillId="0" borderId="1" xfId="2" applyNumberFormat="1" applyFont="1" applyBorder="1"/>
    <xf numFmtId="0" fontId="8" fillId="0" borderId="1" xfId="2" applyFont="1" applyBorder="1"/>
    <xf numFmtId="3" fontId="8" fillId="0" borderId="1" xfId="2" applyNumberFormat="1" applyFont="1" applyBorder="1"/>
    <xf numFmtId="3" fontId="8" fillId="0" borderId="1" xfId="2" applyNumberFormat="1" applyFont="1" applyBorder="1" applyAlignment="1">
      <alignment horizontal="right"/>
    </xf>
    <xf numFmtId="3" fontId="8" fillId="0" borderId="0" xfId="2" applyNumberFormat="1" applyFont="1" applyAlignment="1">
      <alignment horizontal="center"/>
    </xf>
    <xf numFmtId="3" fontId="6" fillId="0" borderId="0" xfId="2" applyNumberFormat="1" applyFont="1" applyAlignment="1">
      <alignment horizontal="center" vertical="center" wrapText="1"/>
    </xf>
    <xf numFmtId="49" fontId="6" fillId="0" borderId="0" xfId="2" applyNumberFormat="1" applyFont="1" applyAlignment="1">
      <alignment horizontal="center" vertical="center" wrapText="1"/>
    </xf>
    <xf numFmtId="0" fontId="12" fillId="0" borderId="0" xfId="2" applyFont="1" applyAlignment="1">
      <alignment horizontal="left"/>
    </xf>
    <xf numFmtId="3" fontId="12" fillId="0" borderId="0" xfId="7" applyNumberFormat="1" applyFont="1" applyAlignment="1">
      <alignment horizontal="right" wrapText="1" indent="1"/>
    </xf>
    <xf numFmtId="3" fontId="8" fillId="0" borderId="0" xfId="2" applyNumberFormat="1" applyFont="1" applyAlignment="1">
      <alignment horizontal="right" indent="1"/>
    </xf>
    <xf numFmtId="3" fontId="12" fillId="0" borderId="0" xfId="2" applyNumberFormat="1" applyFont="1" applyAlignment="1">
      <alignment horizontal="right" indent="1"/>
    </xf>
    <xf numFmtId="166" fontId="12" fillId="0" borderId="0" xfId="2" applyNumberFormat="1" applyFont="1" applyAlignment="1">
      <alignment horizontal="right" indent="1"/>
    </xf>
    <xf numFmtId="3" fontId="8" fillId="0" borderId="0" xfId="2" applyNumberFormat="1" applyFont="1"/>
    <xf numFmtId="3" fontId="8" fillId="0" borderId="0" xfId="2" applyNumberFormat="1" applyFont="1" applyAlignment="1">
      <alignment horizontal="right"/>
    </xf>
    <xf numFmtId="0" fontId="8" fillId="0" borderId="0" xfId="2" applyFont="1" applyAlignment="1">
      <alignment horizontal="left" wrapText="1"/>
    </xf>
    <xf numFmtId="0" fontId="13" fillId="0" borderId="1" xfId="2" applyFont="1" applyBorder="1" applyAlignment="1">
      <alignment horizontal="left"/>
    </xf>
    <xf numFmtId="166" fontId="0" fillId="0" borderId="0" xfId="8" applyNumberFormat="1" applyFont="1"/>
    <xf numFmtId="0" fontId="0" fillId="0" borderId="0" xfId="0" applyAlignment="1">
      <alignment horizontal="right"/>
    </xf>
    <xf numFmtId="0" fontId="0" fillId="0" borderId="1" xfId="0" applyBorder="1" applyAlignment="1">
      <alignment horizontal="right"/>
    </xf>
    <xf numFmtId="0" fontId="7" fillId="0" borderId="0" xfId="0" applyFont="1"/>
    <xf numFmtId="0" fontId="8" fillId="0" borderId="0" xfId="0" applyFont="1"/>
    <xf numFmtId="0" fontId="7" fillId="0" borderId="0" xfId="0" applyFont="1" applyAlignment="1">
      <alignment wrapText="1"/>
    </xf>
    <xf numFmtId="0" fontId="9" fillId="0" borderId="1" xfId="0" applyFont="1" applyBorder="1"/>
    <xf numFmtId="0" fontId="9" fillId="0" borderId="0" xfId="0" applyFont="1"/>
    <xf numFmtId="0" fontId="8" fillId="0" borderId="1" xfId="0" applyFont="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xf numFmtId="0" fontId="0" fillId="3" borderId="1" xfId="0" applyFill="1" applyBorder="1"/>
    <xf numFmtId="164" fontId="0" fillId="0" borderId="1" xfId="1" applyNumberFormat="1" applyFont="1" applyFill="1" applyBorder="1" applyAlignment="1"/>
    <xf numFmtId="164" fontId="0" fillId="0" borderId="1" xfId="1" applyNumberFormat="1" applyFont="1" applyBorder="1" applyAlignment="1"/>
    <xf numFmtId="0" fontId="2" fillId="3" borderId="1" xfId="0" applyFont="1" applyFill="1" applyBorder="1" applyAlignment="1">
      <alignment horizontal="left" wrapText="1"/>
    </xf>
    <xf numFmtId="0" fontId="7" fillId="3" borderId="1" xfId="0" applyFont="1" applyFill="1" applyBorder="1" applyAlignment="1">
      <alignment horizontal="center" wrapText="1"/>
    </xf>
    <xf numFmtId="0" fontId="7" fillId="3" borderId="1" xfId="2" applyFont="1" applyFill="1" applyBorder="1"/>
    <xf numFmtId="0" fontId="7" fillId="3" borderId="1" xfId="2" applyFont="1" applyFill="1" applyBorder="1" applyAlignment="1">
      <alignment horizontal="center"/>
    </xf>
    <xf numFmtId="0" fontId="11" fillId="3" borderId="1" xfId="2" applyFont="1" applyFill="1" applyBorder="1" applyAlignment="1">
      <alignment horizontal="left" wrapText="1"/>
    </xf>
    <xf numFmtId="3" fontId="7" fillId="3" borderId="1" xfId="2" applyNumberFormat="1" applyFont="1" applyFill="1" applyBorder="1" applyAlignment="1">
      <alignment horizontal="center" wrapText="1"/>
    </xf>
    <xf numFmtId="3" fontId="11" fillId="3" borderId="1" xfId="2" applyNumberFormat="1" applyFont="1" applyFill="1" applyBorder="1" applyAlignment="1">
      <alignment horizontal="center" wrapText="1"/>
    </xf>
    <xf numFmtId="0" fontId="7" fillId="3" borderId="1" xfId="0" applyFont="1" applyFill="1" applyBorder="1" applyAlignment="1">
      <alignment wrapText="1"/>
    </xf>
    <xf numFmtId="0" fontId="15" fillId="0" borderId="0" xfId="0" applyFont="1" applyAlignment="1">
      <alignment vertical="top" wrapText="1"/>
    </xf>
    <xf numFmtId="0" fontId="0" fillId="0" borderId="0" xfId="0" applyAlignment="1">
      <alignment vertical="top" wrapText="1"/>
    </xf>
    <xf numFmtId="0" fontId="16" fillId="0" borderId="0" xfId="0" applyFont="1" applyAlignment="1">
      <alignment vertical="top" wrapText="1"/>
    </xf>
    <xf numFmtId="0" fontId="18" fillId="0" borderId="0" xfId="10" applyAlignment="1">
      <alignment vertical="top"/>
    </xf>
    <xf numFmtId="166" fontId="0" fillId="0" borderId="0" xfId="8" applyNumberFormat="1" applyFont="1" applyFill="1"/>
    <xf numFmtId="43" fontId="14" fillId="0" borderId="1" xfId="0" applyNumberFormat="1" applyFont="1" applyBorder="1"/>
    <xf numFmtId="0" fontId="2" fillId="3" borderId="1" xfId="0" applyFont="1" applyFill="1" applyBorder="1" applyAlignment="1">
      <alignment vertical="top" wrapText="1"/>
    </xf>
    <xf numFmtId="0" fontId="0" fillId="0" borderId="1" xfId="0" applyBorder="1" applyAlignment="1">
      <alignment vertical="top" wrapText="1"/>
    </xf>
    <xf numFmtId="0" fontId="16" fillId="0" borderId="1" xfId="0" applyFont="1" applyBorder="1" applyAlignment="1">
      <alignment vertical="top" wrapText="1"/>
    </xf>
    <xf numFmtId="0" fontId="16" fillId="3" borderId="1" xfId="0" applyFont="1" applyFill="1" applyBorder="1" applyAlignment="1">
      <alignment vertical="top" wrapText="1"/>
    </xf>
    <xf numFmtId="0" fontId="3" fillId="0" borderId="1" xfId="0" applyFont="1" applyBorder="1" applyAlignment="1">
      <alignment horizontal="left" wrapText="1"/>
    </xf>
    <xf numFmtId="0" fontId="3" fillId="0" borderId="0" xfId="0" applyFont="1" applyAlignment="1">
      <alignment horizontal="center" wrapText="1"/>
    </xf>
    <xf numFmtId="166" fontId="0" fillId="0" borderId="1" xfId="8" applyNumberFormat="1" applyFont="1" applyBorder="1"/>
    <xf numFmtId="166" fontId="0" fillId="0" borderId="1" xfId="8" applyNumberFormat="1" applyFont="1" applyFill="1" applyBorder="1"/>
    <xf numFmtId="166" fontId="2" fillId="0" borderId="1" xfId="0" applyNumberFormat="1" applyFont="1" applyBorder="1"/>
    <xf numFmtId="166" fontId="0" fillId="0" borderId="1" xfId="0" applyNumberFormat="1" applyBorder="1"/>
    <xf numFmtId="0" fontId="18" fillId="0" borderId="0" xfId="10"/>
    <xf numFmtId="0" fontId="2" fillId="0" borderId="0" xfId="0" applyFont="1" applyAlignment="1">
      <alignment vertical="top"/>
    </xf>
    <xf numFmtId="0" fontId="0" fillId="0" borderId="0" xfId="0" applyAlignment="1">
      <alignment vertical="top"/>
    </xf>
    <xf numFmtId="3" fontId="3" fillId="0" borderId="1" xfId="0" applyNumberFormat="1" applyFont="1" applyBorder="1"/>
    <xf numFmtId="0" fontId="0" fillId="0" borderId="1" xfId="0" applyBorder="1" applyAlignment="1">
      <alignment horizontal="left"/>
    </xf>
    <xf numFmtId="3" fontId="0" fillId="0" borderId="1" xfId="0" applyNumberFormat="1" applyBorder="1" applyAlignment="1">
      <alignment horizontal="right"/>
    </xf>
    <xf numFmtId="0" fontId="14" fillId="0" borderId="0" xfId="0" applyFont="1"/>
    <xf numFmtId="3" fontId="0" fillId="0" borderId="0" xfId="0" applyNumberFormat="1"/>
    <xf numFmtId="3" fontId="0" fillId="0" borderId="1" xfId="0" applyNumberFormat="1" applyBorder="1"/>
    <xf numFmtId="10" fontId="0" fillId="0" borderId="1" xfId="0" applyNumberFormat="1" applyBorder="1"/>
    <xf numFmtId="166" fontId="19" fillId="0" borderId="1" xfId="8" applyNumberFormat="1" applyFont="1" applyBorder="1"/>
    <xf numFmtId="166" fontId="3" fillId="0" borderId="1" xfId="8" applyNumberFormat="1" applyFont="1" applyBorder="1"/>
    <xf numFmtId="166" fontId="3" fillId="0" borderId="1" xfId="0" applyNumberFormat="1" applyFont="1" applyBorder="1"/>
    <xf numFmtId="166" fontId="1" fillId="0" borderId="1" xfId="8" applyNumberFormat="1" applyFont="1" applyFill="1" applyBorder="1"/>
    <xf numFmtId="166" fontId="0" fillId="0" borderId="0" xfId="0" applyNumberFormat="1"/>
    <xf numFmtId="166" fontId="0" fillId="0" borderId="1" xfId="8" applyNumberFormat="1" applyFont="1" applyFill="1" applyBorder="1" applyAlignment="1">
      <alignment horizontal="right"/>
    </xf>
    <xf numFmtId="44" fontId="20" fillId="0" borderId="1" xfId="9" applyFont="1" applyFill="1" applyBorder="1" applyAlignment="1">
      <alignment horizontal="left" vertical="center" wrapText="1"/>
    </xf>
    <xf numFmtId="44" fontId="0" fillId="0" borderId="1" xfId="9" applyFont="1" applyBorder="1"/>
    <xf numFmtId="0" fontId="14" fillId="0" borderId="1" xfId="0" applyFont="1" applyBorder="1"/>
    <xf numFmtId="0" fontId="7" fillId="3" borderId="1" xfId="0" applyFont="1" applyFill="1" applyBorder="1" applyAlignment="1">
      <alignment horizontal="center"/>
    </xf>
    <xf numFmtId="0" fontId="7" fillId="3" borderId="7" xfId="0" applyFont="1" applyFill="1" applyBorder="1" applyAlignment="1">
      <alignment horizontal="center"/>
    </xf>
    <xf numFmtId="0" fontId="7" fillId="3" borderId="1" xfId="0" applyFont="1" applyFill="1" applyBorder="1"/>
    <xf numFmtId="0" fontId="19" fillId="0" borderId="0" xfId="0" applyFont="1" applyAlignment="1">
      <alignment vertical="top" wrapText="1"/>
    </xf>
    <xf numFmtId="168" fontId="23" fillId="0" borderId="0" xfId="0" applyNumberFormat="1" applyFont="1" applyAlignment="1">
      <alignment horizontal="right" vertical="top" wrapText="1"/>
    </xf>
    <xf numFmtId="168" fontId="24" fillId="0" borderId="0" xfId="0" applyNumberFormat="1" applyFont="1" applyAlignment="1">
      <alignment horizontal="right" vertical="top" wrapText="1"/>
    </xf>
    <xf numFmtId="168" fontId="22" fillId="0" borderId="0" xfId="0" applyNumberFormat="1" applyFont="1" applyAlignment="1">
      <alignment horizontal="right" vertical="top" wrapText="1"/>
    </xf>
    <xf numFmtId="168" fontId="25" fillId="0" borderId="0" xfId="0" applyNumberFormat="1" applyFont="1" applyAlignment="1">
      <alignment horizontal="right" vertical="top" wrapText="1"/>
    </xf>
    <xf numFmtId="168" fontId="19" fillId="0" borderId="0" xfId="0" applyNumberFormat="1" applyFont="1" applyAlignment="1">
      <alignment horizontal="right" vertical="top" wrapText="1"/>
    </xf>
    <xf numFmtId="0" fontId="19" fillId="0" borderId="0" xfId="0" applyFont="1" applyAlignment="1">
      <alignment horizontal="left" vertical="top" wrapText="1"/>
    </xf>
    <xf numFmtId="43" fontId="0" fillId="0" borderId="1" xfId="0" applyNumberFormat="1" applyBorder="1"/>
    <xf numFmtId="43" fontId="0" fillId="0" borderId="0" xfId="0" applyNumberFormat="1"/>
    <xf numFmtId="43" fontId="3" fillId="0" borderId="1" xfId="0" applyNumberFormat="1" applyFont="1" applyBorder="1"/>
    <xf numFmtId="10" fontId="2" fillId="0" borderId="1" xfId="8" applyNumberFormat="1" applyFont="1" applyFill="1" applyBorder="1"/>
    <xf numFmtId="164" fontId="0" fillId="0" borderId="0" xfId="0" applyNumberFormat="1"/>
    <xf numFmtId="3" fontId="3" fillId="0" borderId="8" xfId="0" applyNumberFormat="1" applyFont="1" applyBorder="1" applyAlignment="1" applyProtection="1">
      <alignment horizontal="right"/>
      <protection locked="0"/>
    </xf>
    <xf numFmtId="3" fontId="3" fillId="0" borderId="1" xfId="0" applyNumberFormat="1" applyFont="1" applyBorder="1" applyAlignment="1" applyProtection="1">
      <alignment horizontal="right"/>
      <protection locked="0"/>
    </xf>
    <xf numFmtId="3" fontId="0" fillId="0" borderId="1" xfId="0" applyNumberFormat="1" applyBorder="1" applyAlignment="1" applyProtection="1">
      <alignment horizontal="right"/>
      <protection locked="0"/>
    </xf>
    <xf numFmtId="164" fontId="0" fillId="0" borderId="0" xfId="1" applyNumberFormat="1" applyFont="1"/>
    <xf numFmtId="166" fontId="0" fillId="0" borderId="7" xfId="8" applyNumberFormat="1" applyFont="1" applyBorder="1"/>
    <xf numFmtId="0" fontId="0" fillId="0" borderId="7" xfId="0" applyBorder="1"/>
    <xf numFmtId="166" fontId="0" fillId="0" borderId="0" xfId="8" applyNumberFormat="1" applyFont="1" applyBorder="1"/>
    <xf numFmtId="0" fontId="8" fillId="0" borderId="0" xfId="2" applyFont="1" applyAlignment="1">
      <alignment horizontal="left"/>
    </xf>
    <xf numFmtId="166" fontId="1" fillId="0" borderId="1" xfId="8" applyNumberFormat="1" applyFont="1" applyFill="1" applyBorder="1" applyAlignment="1">
      <alignment horizontal="right"/>
    </xf>
    <xf numFmtId="0" fontId="2" fillId="3" borderId="1" xfId="0" applyFont="1" applyFill="1" applyBorder="1" applyAlignment="1">
      <alignment horizontal="center"/>
    </xf>
    <xf numFmtId="0" fontId="0" fillId="0" borderId="1" xfId="8" applyNumberFormat="1" applyFont="1" applyBorder="1"/>
    <xf numFmtId="165" fontId="0" fillId="0" borderId="0" xfId="0" applyNumberFormat="1"/>
    <xf numFmtId="168" fontId="14" fillId="0" borderId="1" xfId="0" applyNumberFormat="1" applyFont="1" applyBorder="1"/>
    <xf numFmtId="168" fontId="8" fillId="0" borderId="1" xfId="0" applyNumberFormat="1" applyFont="1" applyBorder="1" applyAlignment="1">
      <alignment horizontal="right" vertical="top" wrapText="1"/>
    </xf>
    <xf numFmtId="10" fontId="7" fillId="0" borderId="1" xfId="8" applyNumberFormat="1" applyFont="1" applyFill="1" applyBorder="1"/>
    <xf numFmtId="168" fontId="0" fillId="0" borderId="1" xfId="0" applyNumberFormat="1" applyBorder="1"/>
    <xf numFmtId="0" fontId="0" fillId="0" borderId="0" xfId="0" applyAlignment="1">
      <alignment vertical="center" wrapText="1"/>
    </xf>
    <xf numFmtId="3" fontId="0" fillId="0" borderId="0" xfId="0" applyNumberFormat="1" applyAlignment="1">
      <alignment vertical="center" wrapText="1"/>
    </xf>
    <xf numFmtId="0" fontId="0" fillId="0" borderId="0" xfId="0" applyAlignment="1">
      <alignment horizontal="left" vertical="center" wrapText="1"/>
    </xf>
    <xf numFmtId="0" fontId="2" fillId="3" borderId="1" xfId="0" applyFont="1" applyFill="1" applyBorder="1" applyAlignment="1">
      <alignment horizontal="center" vertical="top" wrapText="1"/>
    </xf>
    <xf numFmtId="0" fontId="0" fillId="0" borderId="0" xfId="0" applyAlignment="1">
      <alignment horizontal="left"/>
    </xf>
    <xf numFmtId="44" fontId="0" fillId="0" borderId="0" xfId="0" applyNumberFormat="1"/>
    <xf numFmtId="0" fontId="0" fillId="0" borderId="1" xfId="9" applyNumberFormat="1" applyFont="1" applyBorder="1" applyAlignment="1">
      <alignment horizontal="right"/>
    </xf>
    <xf numFmtId="10" fontId="2" fillId="0" borderId="1" xfId="0" applyNumberFormat="1" applyFont="1" applyBorder="1"/>
    <xf numFmtId="164" fontId="3" fillId="0" borderId="0" xfId="0" applyNumberFormat="1" applyFont="1"/>
    <xf numFmtId="166" fontId="3" fillId="0" borderId="1" xfId="8" applyNumberFormat="1" applyFont="1" applyBorder="1" applyAlignment="1">
      <alignment horizontal="right"/>
    </xf>
    <xf numFmtId="3" fontId="43" fillId="0" borderId="1" xfId="382" applyNumberFormat="1" applyFont="1" applyBorder="1" applyAlignment="1">
      <alignment vertical="center"/>
    </xf>
    <xf numFmtId="166" fontId="43" fillId="0" borderId="1" xfId="382" applyNumberFormat="1" applyFont="1" applyBorder="1" applyAlignment="1">
      <alignment vertical="center"/>
    </xf>
    <xf numFmtId="0" fontId="0" fillId="0" borderId="1" xfId="0" applyBorder="1" applyAlignment="1">
      <alignment horizontal="right" wrapText="1"/>
    </xf>
    <xf numFmtId="3" fontId="44" fillId="0" borderId="1" xfId="0" applyNumberFormat="1" applyFont="1" applyBorder="1" applyAlignment="1">
      <alignment vertical="center"/>
    </xf>
    <xf numFmtId="3" fontId="1" fillId="0" borderId="0" xfId="0" applyNumberFormat="1" applyFont="1"/>
    <xf numFmtId="9" fontId="3" fillId="0" borderId="0" xfId="8" applyFont="1"/>
    <xf numFmtId="0" fontId="0" fillId="0" borderId="1" xfId="0" applyBorder="1" applyAlignment="1">
      <alignment horizontal="center"/>
    </xf>
    <xf numFmtId="0" fontId="3" fillId="0" borderId="1" xfId="0" applyFont="1" applyBorder="1" applyAlignment="1">
      <alignment horizontal="center"/>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166" fontId="0" fillId="0" borderId="1" xfId="0" applyNumberFormat="1" applyBorder="1" applyAlignment="1">
      <alignment horizontal="center"/>
    </xf>
    <xf numFmtId="166" fontId="0" fillId="0" borderId="1" xfId="8" applyNumberFormat="1" applyFont="1" applyBorder="1" applyAlignment="1">
      <alignment horizontal="right"/>
    </xf>
    <xf numFmtId="164" fontId="0" fillId="0" borderId="6" xfId="1" applyNumberFormat="1" applyFont="1" applyBorder="1"/>
    <xf numFmtId="0" fontId="2" fillId="3" borderId="7" xfId="0" applyFont="1" applyFill="1" applyBorder="1" applyAlignment="1">
      <alignment horizontal="center" vertical="top" wrapText="1"/>
    </xf>
    <xf numFmtId="3" fontId="2" fillId="3" borderId="7" xfId="0" applyNumberFormat="1" applyFont="1" applyFill="1" applyBorder="1" applyAlignment="1">
      <alignment horizontal="center" vertical="top" wrapText="1"/>
    </xf>
    <xf numFmtId="166" fontId="0" fillId="0" borderId="20" xfId="8" applyNumberFormat="1" applyFont="1" applyBorder="1"/>
    <xf numFmtId="164" fontId="0" fillId="0" borderId="20" xfId="1" applyNumberFormat="1" applyFont="1" applyBorder="1"/>
    <xf numFmtId="164" fontId="8" fillId="0" borderId="6" xfId="1" applyNumberFormat="1" applyFont="1" applyBorder="1"/>
    <xf numFmtId="166" fontId="8" fillId="0" borderId="1" xfId="8" applyNumberFormat="1" applyFont="1" applyBorder="1"/>
    <xf numFmtId="3" fontId="8" fillId="0" borderId="1" xfId="0" applyNumberFormat="1" applyFont="1" applyBorder="1" applyAlignment="1">
      <alignment horizontal="right" vertical="center" wrapText="1"/>
    </xf>
    <xf numFmtId="166" fontId="8" fillId="0" borderId="1" xfId="8" applyNumberFormat="1" applyFont="1" applyFill="1" applyBorder="1"/>
    <xf numFmtId="3" fontId="2" fillId="0" borderId="0" xfId="0" applyNumberFormat="1" applyFont="1"/>
    <xf numFmtId="164" fontId="3" fillId="0" borderId="1" xfId="1" applyNumberFormat="1" applyFont="1" applyFill="1" applyBorder="1" applyAlignment="1">
      <alignment horizontal="right"/>
    </xf>
    <xf numFmtId="0" fontId="0" fillId="0" borderId="0" xfId="0" applyAlignment="1">
      <alignment vertical="center"/>
    </xf>
    <xf numFmtId="166" fontId="2" fillId="0" borderId="1" xfId="8" applyNumberFormat="1" applyFont="1" applyBorder="1"/>
    <xf numFmtId="166" fontId="1" fillId="0" borderId="1" xfId="8" applyNumberFormat="1" applyFont="1" applyBorder="1"/>
    <xf numFmtId="3" fontId="0" fillId="0" borderId="1" xfId="0" applyNumberFormat="1" applyBorder="1" applyAlignment="1">
      <alignment horizontal="right" wrapText="1"/>
    </xf>
    <xf numFmtId="0" fontId="0" fillId="35" borderId="0" xfId="0" applyFill="1"/>
    <xf numFmtId="3" fontId="3" fillId="0" borderId="1" xfId="0" applyNumberFormat="1" applyFont="1" applyBorder="1" applyAlignment="1">
      <alignment horizontal="right" wrapText="1"/>
    </xf>
    <xf numFmtId="0" fontId="14" fillId="0" borderId="0" xfId="0" applyFont="1" applyAlignment="1">
      <alignment horizontal="center"/>
    </xf>
    <xf numFmtId="0" fontId="2" fillId="3" borderId="1" xfId="0" applyFont="1" applyFill="1" applyBorder="1" applyAlignment="1">
      <alignment horizontal="left"/>
    </xf>
    <xf numFmtId="0" fontId="2" fillId="0" borderId="0" xfId="0" applyFont="1" applyAlignment="1">
      <alignment horizontal="center"/>
    </xf>
    <xf numFmtId="0" fontId="0" fillId="0" borderId="0" xfId="0" applyAlignment="1">
      <alignment horizontal="center"/>
    </xf>
    <xf numFmtId="0" fontId="18" fillId="0" borderId="1" xfId="10" applyBorder="1" applyAlignment="1">
      <alignment vertical="top"/>
    </xf>
    <xf numFmtId="0" fontId="0" fillId="0" borderId="1" xfId="0" applyBorder="1" applyAlignment="1">
      <alignment wrapText="1"/>
    </xf>
    <xf numFmtId="0" fontId="18" fillId="0" borderId="1" xfId="10" applyBorder="1"/>
    <xf numFmtId="169" fontId="0" fillId="0" borderId="1" xfId="9" applyNumberFormat="1" applyFont="1" applyBorder="1" applyAlignment="1">
      <alignment horizontal="right"/>
    </xf>
    <xf numFmtId="0" fontId="18" fillId="0" borderId="0" xfId="10" applyFill="1"/>
    <xf numFmtId="169" fontId="0" fillId="0" borderId="1" xfId="9" applyNumberFormat="1" applyFont="1" applyBorder="1"/>
    <xf numFmtId="3" fontId="2" fillId="3" borderId="1" xfId="0" applyNumberFormat="1" applyFont="1" applyFill="1" applyBorder="1" applyAlignment="1">
      <alignment horizontal="center" wrapText="1"/>
    </xf>
    <xf numFmtId="166" fontId="2" fillId="0" borderId="0" xfId="8" applyNumberFormat="1" applyFont="1" applyFill="1"/>
    <xf numFmtId="166" fontId="2" fillId="3" borderId="1" xfId="8" applyNumberFormat="1" applyFont="1" applyFill="1" applyBorder="1" applyAlignment="1">
      <alignment horizontal="center" wrapText="1"/>
    </xf>
    <xf numFmtId="166" fontId="2" fillId="0" borderId="0" xfId="8" applyNumberFormat="1" applyFont="1" applyFill="1" applyBorder="1"/>
    <xf numFmtId="166" fontId="0" fillId="0" borderId="0" xfId="8" applyNumberFormat="1" applyFont="1" applyFill="1" applyBorder="1"/>
    <xf numFmtId="169" fontId="8" fillId="0" borderId="1" xfId="0" applyNumberFormat="1" applyFont="1" applyBorder="1" applyAlignment="1">
      <alignment horizontal="right" vertical="center" wrapText="1"/>
    </xf>
    <xf numFmtId="169" fontId="0" fillId="0" borderId="20" xfId="9" applyNumberFormat="1" applyFont="1" applyBorder="1"/>
    <xf numFmtId="169" fontId="0" fillId="0" borderId="1" xfId="0" applyNumberFormat="1" applyBorder="1" applyAlignment="1">
      <alignment horizontal="right"/>
    </xf>
    <xf numFmtId="169" fontId="8" fillId="0" borderId="1" xfId="9" applyNumberFormat="1" applyFont="1" applyFill="1" applyBorder="1" applyAlignment="1">
      <alignment horizontal="right" vertical="center" wrapText="1"/>
    </xf>
    <xf numFmtId="169" fontId="3" fillId="0" borderId="1" xfId="9" applyNumberFormat="1" applyFont="1" applyFill="1" applyBorder="1" applyAlignment="1">
      <alignment horizontal="right"/>
    </xf>
    <xf numFmtId="169" fontId="1" fillId="0" borderId="1" xfId="9" applyNumberFormat="1" applyFont="1" applyBorder="1" applyAlignment="1">
      <alignment horizontal="right" wrapText="1"/>
    </xf>
    <xf numFmtId="169" fontId="2" fillId="0" borderId="1" xfId="0" applyNumberFormat="1" applyFont="1" applyBorder="1"/>
    <xf numFmtId="169" fontId="0" fillId="0" borderId="1" xfId="9" applyNumberFormat="1" applyFont="1" applyFill="1" applyBorder="1" applyAlignment="1">
      <alignment vertical="center" shrinkToFit="1"/>
    </xf>
    <xf numFmtId="169" fontId="0" fillId="0" borderId="1" xfId="9" applyNumberFormat="1" applyFont="1" applyBorder="1" applyAlignment="1"/>
    <xf numFmtId="169" fontId="0" fillId="0" borderId="0" xfId="0" applyNumberFormat="1"/>
    <xf numFmtId="0" fontId="2" fillId="0" borderId="1" xfId="0" applyFont="1" applyBorder="1"/>
    <xf numFmtId="169" fontId="0" fillId="0" borderId="1" xfId="9" applyNumberFormat="1" applyFont="1" applyFill="1" applyBorder="1" applyAlignment="1"/>
    <xf numFmtId="169" fontId="1" fillId="0" borderId="1" xfId="9" applyNumberFormat="1" applyFont="1" applyBorder="1"/>
    <xf numFmtId="169" fontId="0" fillId="0" borderId="1" xfId="9" applyNumberFormat="1" applyFont="1" applyFill="1" applyBorder="1"/>
    <xf numFmtId="166" fontId="9" fillId="0" borderId="1" xfId="8" applyNumberFormat="1" applyFont="1" applyFill="1" applyBorder="1"/>
    <xf numFmtId="168" fontId="0" fillId="0" borderId="1" xfId="1" applyNumberFormat="1" applyFont="1" applyFill="1" applyBorder="1"/>
    <xf numFmtId="168" fontId="0" fillId="0" borderId="1" xfId="1" applyNumberFormat="1" applyFont="1" applyBorder="1"/>
    <xf numFmtId="168" fontId="8" fillId="0" borderId="1" xfId="1" applyNumberFormat="1" applyFont="1" applyFill="1" applyBorder="1" applyAlignment="1">
      <alignment horizontal="right" vertical="top" wrapText="1"/>
    </xf>
    <xf numFmtId="168" fontId="8" fillId="0" borderId="1" xfId="1" applyNumberFormat="1" applyFont="1" applyFill="1" applyBorder="1"/>
    <xf numFmtId="168" fontId="8" fillId="0" borderId="1" xfId="0" applyNumberFormat="1" applyFont="1" applyBorder="1"/>
    <xf numFmtId="168" fontId="21" fillId="0" borderId="1" xfId="1" applyNumberFormat="1" applyFont="1" applyFill="1" applyBorder="1"/>
    <xf numFmtId="168" fontId="21" fillId="0" borderId="1" xfId="0" applyNumberFormat="1" applyFont="1" applyBorder="1"/>
    <xf numFmtId="168" fontId="14" fillId="0" borderId="1" xfId="1" applyNumberFormat="1" applyFont="1" applyFill="1" applyBorder="1"/>
    <xf numFmtId="0" fontId="8" fillId="0" borderId="1" xfId="0" applyFont="1" applyBorder="1" applyAlignment="1">
      <alignment wrapText="1"/>
    </xf>
    <xf numFmtId="0" fontId="47" fillId="0" borderId="0" xfId="0" applyFont="1" applyAlignment="1">
      <alignment horizontal="center"/>
    </xf>
    <xf numFmtId="0" fontId="48" fillId="0" borderId="0" xfId="0" applyFont="1"/>
    <xf numFmtId="0" fontId="48" fillId="0" borderId="0" xfId="0" applyFont="1" applyAlignment="1">
      <alignment horizontal="left"/>
    </xf>
    <xf numFmtId="0" fontId="48" fillId="0" borderId="0" xfId="0" applyFont="1" applyAlignment="1">
      <alignment horizontal="center"/>
    </xf>
    <xf numFmtId="166" fontId="48" fillId="0" borderId="3" xfId="8" applyNumberFormat="1" applyFont="1" applyBorder="1" applyAlignment="1">
      <alignment horizontal="right"/>
    </xf>
    <xf numFmtId="164" fontId="48" fillId="0" borderId="2" xfId="1" applyNumberFormat="1" applyFont="1" applyBorder="1" applyAlignment="1">
      <alignment horizontal="right"/>
    </xf>
    <xf numFmtId="164" fontId="46" fillId="3" borderId="2" xfId="1" applyNumberFormat="1" applyFont="1" applyFill="1" applyBorder="1" applyAlignment="1">
      <alignment horizontal="right"/>
    </xf>
    <xf numFmtId="166" fontId="46" fillId="3" borderId="3" xfId="8" applyNumberFormat="1" applyFont="1" applyFill="1" applyBorder="1" applyAlignment="1">
      <alignment horizontal="right"/>
    </xf>
    <xf numFmtId="164" fontId="48" fillId="3" borderId="2" xfId="1" applyNumberFormat="1" applyFont="1" applyFill="1" applyBorder="1" applyAlignment="1">
      <alignment horizontal="right"/>
    </xf>
    <xf numFmtId="164" fontId="48" fillId="0" borderId="2" xfId="1" applyNumberFormat="1" applyFont="1" applyBorder="1"/>
    <xf numFmtId="166" fontId="48" fillId="0" borderId="3" xfId="8" applyNumberFormat="1" applyFont="1" applyBorder="1"/>
    <xf numFmtId="166" fontId="48" fillId="0" borderId="3" xfId="8" applyNumberFormat="1" applyFont="1" applyBorder="1" applyAlignment="1">
      <alignment horizontal="center"/>
    </xf>
    <xf numFmtId="0" fontId="46" fillId="0" borderId="0" xfId="0" applyFont="1"/>
    <xf numFmtId="0" fontId="47" fillId="0" borderId="0" xfId="0" applyFont="1"/>
    <xf numFmtId="0" fontId="49" fillId="2" borderId="2" xfId="0" applyFont="1" applyFill="1" applyBorder="1" applyAlignment="1">
      <alignment horizontal="center"/>
    </xf>
    <xf numFmtId="0" fontId="49" fillId="2" borderId="3" xfId="0" applyFont="1" applyFill="1" applyBorder="1" applyAlignment="1">
      <alignment horizontal="center"/>
    </xf>
    <xf numFmtId="164" fontId="49" fillId="2" borderId="2" xfId="1" applyNumberFormat="1" applyFont="1" applyFill="1" applyBorder="1"/>
    <xf numFmtId="0" fontId="51" fillId="2" borderId="3" xfId="0" applyFont="1" applyFill="1" applyBorder="1"/>
    <xf numFmtId="166" fontId="48" fillId="3" borderId="3" xfId="8" applyNumberFormat="1" applyFont="1" applyFill="1" applyBorder="1" applyAlignment="1">
      <alignment horizontal="right"/>
    </xf>
    <xf numFmtId="164" fontId="48" fillId="3" borderId="2" xfId="1" applyNumberFormat="1" applyFont="1" applyFill="1" applyBorder="1"/>
    <xf numFmtId="166" fontId="48" fillId="3" borderId="3" xfId="8" applyNumberFormat="1" applyFont="1" applyFill="1" applyBorder="1"/>
    <xf numFmtId="0" fontId="48" fillId="0" borderId="2" xfId="0" applyFont="1" applyBorder="1"/>
    <xf numFmtId="0" fontId="48" fillId="0" borderId="3" xfId="0" applyFont="1" applyBorder="1"/>
    <xf numFmtId="0" fontId="49" fillId="2" borderId="3" xfId="0" applyFont="1" applyFill="1" applyBorder="1"/>
    <xf numFmtId="0" fontId="51" fillId="2" borderId="2" xfId="0" applyFont="1" applyFill="1" applyBorder="1"/>
    <xf numFmtId="166" fontId="51" fillId="2" borderId="3" xfId="8" applyNumberFormat="1" applyFont="1" applyFill="1" applyBorder="1"/>
    <xf numFmtId="170" fontId="48" fillId="0" borderId="2" xfId="1" applyNumberFormat="1" applyFont="1" applyBorder="1" applyAlignment="1">
      <alignment horizontal="right"/>
    </xf>
    <xf numFmtId="164" fontId="48" fillId="0" borderId="21" xfId="1" applyNumberFormat="1" applyFont="1" applyBorder="1" applyAlignment="1">
      <alignment horizontal="center"/>
    </xf>
    <xf numFmtId="9" fontId="0" fillId="0" borderId="0" xfId="0" applyNumberFormat="1"/>
    <xf numFmtId="164" fontId="3" fillId="0" borderId="1" xfId="1" applyNumberFormat="1" applyFont="1" applyBorder="1" applyAlignment="1">
      <alignment horizontal="center"/>
    </xf>
    <xf numFmtId="164" fontId="2" fillId="3" borderId="1" xfId="1" applyNumberFormat="1" applyFont="1" applyFill="1" applyBorder="1"/>
    <xf numFmtId="164" fontId="2" fillId="3" borderId="1" xfId="1" applyNumberFormat="1" applyFont="1" applyFill="1" applyBorder="1" applyAlignment="1">
      <alignment horizontal="center"/>
    </xf>
    <xf numFmtId="3" fontId="0" fillId="0" borderId="1" xfId="0" applyNumberFormat="1" applyBorder="1" applyAlignment="1">
      <alignment wrapText="1"/>
    </xf>
    <xf numFmtId="10" fontId="0" fillId="0" borderId="1" xfId="0" applyNumberFormat="1" applyBorder="1" applyAlignment="1">
      <alignment wrapText="1"/>
    </xf>
    <xf numFmtId="166" fontId="0" fillId="0" borderId="1" xfId="0" applyNumberFormat="1" applyBorder="1" applyAlignment="1">
      <alignment wrapText="1"/>
    </xf>
    <xf numFmtId="3" fontId="3" fillId="0" borderId="1" xfId="0" applyNumberFormat="1" applyFont="1" applyBorder="1" applyAlignment="1">
      <alignment wrapText="1"/>
    </xf>
    <xf numFmtId="166" fontId="3" fillId="0" borderId="1" xfId="0" applyNumberFormat="1" applyFont="1" applyBorder="1" applyAlignment="1">
      <alignment wrapText="1"/>
    </xf>
    <xf numFmtId="10" fontId="3" fillId="0" borderId="1" xfId="0" applyNumberFormat="1" applyFont="1" applyBorder="1" applyAlignment="1">
      <alignment wrapText="1"/>
    </xf>
    <xf numFmtId="0" fontId="3" fillId="0" borderId="1" xfId="0" applyFont="1" applyBorder="1" applyAlignment="1">
      <alignment wrapText="1"/>
    </xf>
    <xf numFmtId="166" fontId="0" fillId="0" borderId="1" xfId="8" applyNumberFormat="1" applyFont="1" applyBorder="1" applyAlignment="1">
      <alignment wrapText="1"/>
    </xf>
    <xf numFmtId="0" fontId="0" fillId="0" borderId="1" xfId="8" applyNumberFormat="1" applyFont="1" applyFill="1" applyBorder="1"/>
    <xf numFmtId="164" fontId="48" fillId="0" borderId="1" xfId="1" applyNumberFormat="1" applyFont="1" applyFill="1" applyBorder="1"/>
    <xf numFmtId="166" fontId="48" fillId="0" borderId="3" xfId="8" applyNumberFormat="1" applyFont="1" applyFill="1" applyBorder="1"/>
    <xf numFmtId="164" fontId="48" fillId="0" borderId="2" xfId="1" applyNumberFormat="1" applyFont="1" applyFill="1" applyBorder="1"/>
    <xf numFmtId="164" fontId="48" fillId="0" borderId="2" xfId="1" applyNumberFormat="1" applyFont="1" applyFill="1" applyBorder="1" applyAlignment="1">
      <alignment horizontal="right"/>
    </xf>
    <xf numFmtId="166" fontId="48" fillId="0" borderId="3" xfId="8" applyNumberFormat="1" applyFont="1" applyFill="1" applyBorder="1" applyAlignment="1">
      <alignment horizontal="right"/>
    </xf>
    <xf numFmtId="170" fontId="48" fillId="0" borderId="4" xfId="1" applyNumberFormat="1" applyFont="1" applyFill="1" applyBorder="1" applyAlignment="1">
      <alignment horizontal="right"/>
    </xf>
    <xf numFmtId="166" fontId="48" fillId="0" borderId="5" xfId="8" applyNumberFormat="1" applyFont="1" applyFill="1" applyBorder="1" applyAlignment="1">
      <alignment horizontal="right"/>
    </xf>
    <xf numFmtId="169" fontId="0" fillId="0" borderId="1" xfId="9" applyNumberFormat="1" applyFont="1" applyFill="1" applyBorder="1" applyAlignment="1">
      <alignment horizontal="right"/>
    </xf>
    <xf numFmtId="166" fontId="0" fillId="0" borderId="7" xfId="8" applyNumberFormat="1" applyFont="1" applyFill="1" applyBorder="1"/>
    <xf numFmtId="167" fontId="0" fillId="0" borderId="1" xfId="9" applyNumberFormat="1" applyFont="1" applyFill="1" applyBorder="1"/>
    <xf numFmtId="167" fontId="2" fillId="0" borderId="1" xfId="9" applyNumberFormat="1" applyFont="1" applyFill="1" applyBorder="1"/>
    <xf numFmtId="0" fontId="54" fillId="0" borderId="0" xfId="0" applyFont="1" applyAlignment="1">
      <alignment vertical="center"/>
    </xf>
    <xf numFmtId="169" fontId="1" fillId="0" borderId="1" xfId="9" applyNumberFormat="1" applyFont="1" applyFill="1" applyBorder="1"/>
    <xf numFmtId="10" fontId="0" fillId="0" borderId="0" xfId="0" applyNumberFormat="1"/>
    <xf numFmtId="166" fontId="0" fillId="0" borderId="1" xfId="8" applyNumberFormat="1" applyFont="1" applyFill="1" applyBorder="1" applyAlignment="1">
      <alignment horizontal="center"/>
    </xf>
    <xf numFmtId="166" fontId="0" fillId="0" borderId="1" xfId="8" applyNumberFormat="1" applyFont="1" applyFill="1" applyBorder="1" applyAlignment="1">
      <alignment horizontal="center" vertical="center"/>
    </xf>
    <xf numFmtId="0" fontId="2" fillId="0" borderId="1" xfId="8" applyNumberFormat="1" applyFont="1" applyFill="1" applyBorder="1"/>
    <xf numFmtId="165" fontId="0" fillId="0" borderId="1" xfId="0" applyNumberFormat="1" applyBorder="1"/>
    <xf numFmtId="164" fontId="2" fillId="0" borderId="1" xfId="1" applyNumberFormat="1" applyFont="1" applyBorder="1"/>
    <xf numFmtId="0" fontId="2" fillId="0" borderId="0" xfId="0" applyFont="1" applyAlignment="1">
      <alignment horizontal="left"/>
    </xf>
    <xf numFmtId="3" fontId="55" fillId="0" borderId="1" xfId="0" applyNumberFormat="1" applyFont="1" applyBorder="1"/>
    <xf numFmtId="169" fontId="0" fillId="0" borderId="1" xfId="0" applyNumberFormat="1" applyBorder="1" applyAlignment="1">
      <alignment horizontal="right" wrapText="1"/>
    </xf>
    <xf numFmtId="169" fontId="1" fillId="0" borderId="1" xfId="9" applyNumberFormat="1" applyFont="1" applyBorder="1" applyAlignment="1">
      <alignment horizontal="right"/>
    </xf>
    <xf numFmtId="6" fontId="3" fillId="0" borderId="1" xfId="0" applyNumberFormat="1" applyFont="1" applyBorder="1"/>
    <xf numFmtId="0" fontId="2" fillId="36" borderId="1" xfId="0" applyFont="1" applyFill="1" applyBorder="1" applyAlignment="1">
      <alignment horizontal="center" vertical="center"/>
    </xf>
    <xf numFmtId="0" fontId="2" fillId="36" borderId="1" xfId="0" applyFont="1" applyFill="1" applyBorder="1" applyAlignment="1">
      <alignment horizontal="center"/>
    </xf>
    <xf numFmtId="0" fontId="3" fillId="0" borderId="1" xfId="8" applyNumberFormat="1" applyFont="1" applyBorder="1"/>
    <xf numFmtId="0" fontId="9" fillId="0" borderId="1" xfId="0" applyFont="1" applyBorder="1" applyAlignment="1">
      <alignment horizontal="right"/>
    </xf>
    <xf numFmtId="168" fontId="2" fillId="0" borderId="1" xfId="0" applyNumberFormat="1" applyFont="1" applyBorder="1"/>
    <xf numFmtId="0" fontId="2" fillId="3" borderId="1" xfId="0" applyFont="1" applyFill="1" applyBorder="1" applyAlignment="1">
      <alignment horizontal="right"/>
    </xf>
    <xf numFmtId="169" fontId="0" fillId="0" borderId="1" xfId="0" applyNumberFormat="1" applyBorder="1"/>
    <xf numFmtId="0" fontId="0" fillId="0" borderId="1" xfId="8" applyNumberFormat="1" applyFont="1" applyBorder="1" applyAlignment="1">
      <alignment horizontal="right"/>
    </xf>
    <xf numFmtId="0" fontId="0" fillId="0" borderId="0" xfId="8" applyNumberFormat="1" applyFont="1" applyBorder="1"/>
    <xf numFmtId="0" fontId="0" fillId="0" borderId="0" xfId="8" applyNumberFormat="1" applyFont="1" applyBorder="1" applyAlignment="1">
      <alignment horizontal="right"/>
    </xf>
    <xf numFmtId="0" fontId="0" fillId="0" borderId="0" xfId="8" applyNumberFormat="1" applyFont="1" applyFill="1" applyBorder="1"/>
    <xf numFmtId="0" fontId="18" fillId="0" borderId="1" xfId="10" applyFill="1" applyBorder="1" applyAlignment="1">
      <alignment vertical="top"/>
    </xf>
    <xf numFmtId="0" fontId="18" fillId="0" borderId="1" xfId="10" applyFill="1" applyBorder="1"/>
    <xf numFmtId="0" fontId="18" fillId="0" borderId="0" xfId="10" applyFill="1" applyAlignment="1">
      <alignment vertical="top"/>
    </xf>
    <xf numFmtId="164" fontId="1" fillId="0" borderId="0" xfId="0" applyNumberFormat="1" applyFont="1"/>
    <xf numFmtId="164" fontId="1" fillId="0" borderId="1" xfId="1" applyNumberFormat="1" applyFont="1" applyBorder="1" applyAlignment="1">
      <alignment horizontal="center"/>
    </xf>
    <xf numFmtId="166" fontId="0" fillId="0" borderId="1" xfId="8" applyNumberFormat="1" applyFont="1" applyBorder="1" applyAlignment="1">
      <alignment horizontal="center"/>
    </xf>
    <xf numFmtId="43" fontId="1" fillId="0" borderId="1" xfId="1" applyFont="1" applyFill="1" applyBorder="1"/>
    <xf numFmtId="166" fontId="3" fillId="0" borderId="0" xfId="0" applyNumberFormat="1" applyFont="1"/>
    <xf numFmtId="0" fontId="2" fillId="3" borderId="1" xfId="0" quotePrefix="1" applyFont="1" applyFill="1" applyBorder="1"/>
    <xf numFmtId="0" fontId="48" fillId="0" borderId="1" xfId="0" applyFont="1" applyBorder="1"/>
    <xf numFmtId="164" fontId="48" fillId="0" borderId="0" xfId="0" applyNumberFormat="1" applyFont="1"/>
    <xf numFmtId="166" fontId="48" fillId="0" borderId="6" xfId="8" applyNumberFormat="1" applyFont="1" applyBorder="1"/>
    <xf numFmtId="164" fontId="48" fillId="0" borderId="0" xfId="1" applyNumberFormat="1" applyFont="1" applyFill="1"/>
    <xf numFmtId="0" fontId="49" fillId="2" borderId="23" xfId="0" applyFont="1" applyFill="1" applyBorder="1" applyAlignment="1">
      <alignment horizontal="center"/>
    </xf>
    <xf numFmtId="164" fontId="49" fillId="2" borderId="23" xfId="1" applyNumberFormat="1" applyFont="1" applyFill="1" applyBorder="1"/>
    <xf numFmtId="164" fontId="48" fillId="0" borderId="23" xfId="1" applyNumberFormat="1" applyFont="1" applyBorder="1" applyAlignment="1">
      <alignment horizontal="right" indent="1"/>
    </xf>
    <xf numFmtId="164" fontId="46" fillId="3" borderId="23" xfId="1" applyNumberFormat="1" applyFont="1" applyFill="1" applyBorder="1" applyAlignment="1">
      <alignment horizontal="right"/>
    </xf>
    <xf numFmtId="164" fontId="48" fillId="0" borderId="23" xfId="1" applyNumberFormat="1" applyFont="1" applyBorder="1"/>
    <xf numFmtId="164" fontId="48" fillId="3" borderId="23" xfId="1" applyNumberFormat="1" applyFont="1" applyFill="1" applyBorder="1"/>
    <xf numFmtId="164" fontId="48" fillId="0" borderId="23" xfId="1" applyNumberFormat="1" applyFont="1" applyBorder="1" applyAlignment="1">
      <alignment horizontal="right"/>
    </xf>
    <xf numFmtId="0" fontId="48" fillId="0" borderId="23" xfId="0" applyFont="1" applyBorder="1"/>
    <xf numFmtId="0" fontId="46" fillId="3" borderId="25" xfId="0" applyFont="1" applyFill="1" applyBorder="1"/>
    <xf numFmtId="0" fontId="49" fillId="2" borderId="26" xfId="0" applyFont="1" applyFill="1" applyBorder="1" applyAlignment="1">
      <alignment horizontal="center"/>
    </xf>
    <xf numFmtId="0" fontId="49" fillId="2" borderId="26" xfId="0" applyFont="1" applyFill="1" applyBorder="1"/>
    <xf numFmtId="0" fontId="48" fillId="0" borderId="26" xfId="0" applyFont="1" applyBorder="1"/>
    <xf numFmtId="0" fontId="48" fillId="0" borderId="26" xfId="0" applyFont="1" applyBorder="1" applyAlignment="1">
      <alignment horizontal="left"/>
    </xf>
    <xf numFmtId="0" fontId="48" fillId="0" borderId="26" xfId="0" applyFont="1" applyBorder="1" applyAlignment="1">
      <alignment horizontal="left" indent="1"/>
    </xf>
    <xf numFmtId="0" fontId="46" fillId="3" borderId="26" xfId="0" applyFont="1" applyFill="1" applyBorder="1"/>
    <xf numFmtId="0" fontId="46" fillId="3" borderId="26" xfId="0" applyFont="1" applyFill="1" applyBorder="1" applyAlignment="1">
      <alignment horizontal="left"/>
    </xf>
    <xf numFmtId="0" fontId="48" fillId="0" borderId="26" xfId="0" applyFont="1" applyBorder="1" applyAlignment="1">
      <alignment wrapText="1"/>
    </xf>
    <xf numFmtId="0" fontId="48" fillId="0" borderId="26" xfId="0" applyFont="1" applyBorder="1" applyAlignment="1">
      <alignment horizontal="left" wrapText="1"/>
    </xf>
    <xf numFmtId="0" fontId="48" fillId="0" borderId="27" xfId="0" applyFont="1" applyBorder="1" applyAlignment="1">
      <alignment horizontal="left"/>
    </xf>
    <xf numFmtId="164" fontId="48" fillId="0" borderId="23" xfId="1" applyNumberFormat="1" applyFont="1" applyFill="1" applyBorder="1"/>
    <xf numFmtId="3" fontId="48" fillId="0" borderId="1" xfId="0" applyNumberFormat="1" applyFont="1" applyBorder="1"/>
    <xf numFmtId="164" fontId="48" fillId="0" borderId="23" xfId="1" applyNumberFormat="1" applyFont="1" applyFill="1" applyBorder="1" applyAlignment="1">
      <alignment horizontal="right"/>
    </xf>
    <xf numFmtId="166" fontId="48" fillId="0" borderId="23" xfId="8" applyNumberFormat="1" applyFont="1" applyFill="1" applyBorder="1" applyAlignment="1">
      <alignment horizontal="right"/>
    </xf>
    <xf numFmtId="164" fontId="48" fillId="0" borderId="21" xfId="1" applyNumberFormat="1" applyFont="1" applyFill="1" applyBorder="1" applyAlignment="1">
      <alignment horizontal="right"/>
    </xf>
    <xf numFmtId="166" fontId="48" fillId="0" borderId="2" xfId="8" applyNumberFormat="1" applyFont="1" applyFill="1" applyBorder="1" applyAlignment="1">
      <alignment horizontal="right"/>
    </xf>
    <xf numFmtId="170" fontId="48" fillId="0" borderId="23" xfId="1" applyNumberFormat="1" applyFont="1" applyFill="1" applyBorder="1" applyAlignment="1">
      <alignment horizontal="right"/>
    </xf>
    <xf numFmtId="170" fontId="48" fillId="0" borderId="2" xfId="1" applyNumberFormat="1" applyFont="1" applyFill="1" applyBorder="1" applyAlignment="1">
      <alignment horizontal="right"/>
    </xf>
    <xf numFmtId="170" fontId="48" fillId="0" borderId="24" xfId="1" applyNumberFormat="1" applyFont="1" applyFill="1" applyBorder="1" applyAlignment="1">
      <alignment horizontal="right"/>
    </xf>
    <xf numFmtId="3" fontId="0" fillId="0" borderId="1" xfId="1" applyNumberFormat="1" applyFont="1" applyBorder="1"/>
    <xf numFmtId="3" fontId="0" fillId="0" borderId="1" xfId="1" applyNumberFormat="1" applyFont="1" applyFill="1" applyBorder="1"/>
    <xf numFmtId="3" fontId="2" fillId="0" borderId="1" xfId="0" applyNumberFormat="1" applyFont="1" applyBorder="1" applyAlignment="1">
      <alignment wrapText="1"/>
    </xf>
    <xf numFmtId="166" fontId="2" fillId="0" borderId="1" xfId="0" applyNumberFormat="1" applyFont="1" applyBorder="1" applyAlignment="1">
      <alignment wrapText="1"/>
    </xf>
    <xf numFmtId="166" fontId="0" fillId="0" borderId="1" xfId="8" applyNumberFormat="1" applyFont="1" applyFill="1" applyBorder="1" applyAlignment="1">
      <alignment wrapText="1"/>
    </xf>
    <xf numFmtId="166" fontId="2" fillId="0" borderId="1" xfId="8" applyNumberFormat="1" applyFont="1" applyFill="1" applyBorder="1" applyAlignment="1">
      <alignment wrapText="1"/>
    </xf>
    <xf numFmtId="2" fontId="0" fillId="0" borderId="1" xfId="0" applyNumberFormat="1" applyBorder="1"/>
    <xf numFmtId="164" fontId="0" fillId="0" borderId="1" xfId="1" applyNumberFormat="1" applyFont="1" applyBorder="1" applyAlignment="1">
      <alignment horizontal="left"/>
    </xf>
    <xf numFmtId="3" fontId="2" fillId="0" borderId="1" xfId="1" applyNumberFormat="1" applyFont="1" applyFill="1" applyBorder="1"/>
    <xf numFmtId="166" fontId="2" fillId="0" borderId="1" xfId="8" applyNumberFormat="1" applyFont="1" applyFill="1" applyBorder="1"/>
    <xf numFmtId="0" fontId="2" fillId="0" borderId="1" xfId="0" applyFont="1" applyBorder="1" applyAlignment="1">
      <alignment wrapText="1"/>
    </xf>
    <xf numFmtId="164" fontId="3" fillId="0" borderId="1" xfId="1" applyNumberFormat="1" applyFont="1" applyFill="1" applyBorder="1" applyAlignment="1">
      <alignment horizontal="center"/>
    </xf>
    <xf numFmtId="43" fontId="1" fillId="0" borderId="1" xfId="1" applyFont="1" applyBorder="1"/>
    <xf numFmtId="166" fontId="3" fillId="0" borderId="1" xfId="8" applyNumberFormat="1" applyFont="1" applyBorder="1" applyAlignment="1">
      <alignment wrapText="1"/>
    </xf>
    <xf numFmtId="166" fontId="0" fillId="0" borderId="0" xfId="8" applyNumberFormat="1" applyFont="1" applyAlignment="1">
      <alignment wrapText="1"/>
    </xf>
    <xf numFmtId="3" fontId="15" fillId="0" borderId="1" xfId="0" applyNumberFormat="1" applyFont="1" applyBorder="1"/>
    <xf numFmtId="166" fontId="0" fillId="0" borderId="1" xfId="0" applyNumberFormat="1" applyBorder="1" applyAlignment="1">
      <alignment horizontal="right"/>
    </xf>
    <xf numFmtId="0" fontId="56" fillId="0" borderId="0" xfId="10" applyFont="1" applyAlignment="1"/>
    <xf numFmtId="0" fontId="8" fillId="0" borderId="0" xfId="0" applyFont="1" applyAlignment="1">
      <alignment vertical="center"/>
    </xf>
    <xf numFmtId="3" fontId="15" fillId="0" borderId="0" xfId="0" applyNumberFormat="1" applyFont="1"/>
    <xf numFmtId="3" fontId="15" fillId="37" borderId="1" xfId="0" applyNumberFormat="1" applyFont="1" applyFill="1" applyBorder="1" applyAlignment="1">
      <alignment horizontal="right" vertical="top" indent="1"/>
    </xf>
    <xf numFmtId="169" fontId="2" fillId="0" borderId="0" xfId="0" applyNumberFormat="1" applyFont="1" applyAlignment="1">
      <alignment horizontal="right"/>
    </xf>
    <xf numFmtId="169" fontId="0" fillId="0" borderId="0" xfId="0" applyNumberFormat="1" applyAlignment="1">
      <alignment horizontal="right"/>
    </xf>
    <xf numFmtId="166" fontId="3" fillId="0" borderId="0" xfId="8" applyNumberFormat="1" applyFont="1" applyFill="1"/>
    <xf numFmtId="169" fontId="2" fillId="3" borderId="1" xfId="0" applyNumberFormat="1" applyFont="1" applyFill="1" applyBorder="1" applyAlignment="1">
      <alignment horizontal="center" wrapText="1"/>
    </xf>
    <xf numFmtId="0" fontId="46" fillId="0" borderId="0" xfId="0" applyFont="1" applyAlignment="1">
      <alignment horizontal="left"/>
    </xf>
    <xf numFmtId="164" fontId="3" fillId="0" borderId="0" xfId="0" applyNumberFormat="1" applyFont="1" applyAlignment="1">
      <alignment horizontal="center" wrapText="1"/>
    </xf>
    <xf numFmtId="0" fontId="46" fillId="3" borderId="18" xfId="0" applyFont="1" applyFill="1" applyBorder="1" applyAlignment="1">
      <alignment horizontal="center"/>
    </xf>
    <xf numFmtId="0" fontId="46" fillId="3" borderId="19" xfId="0" applyFont="1" applyFill="1" applyBorder="1" applyAlignment="1">
      <alignment horizontal="center"/>
    </xf>
    <xf numFmtId="0" fontId="46" fillId="3" borderId="22" xfId="0" applyFont="1" applyFill="1" applyBorder="1" applyAlignment="1">
      <alignment horizontal="center"/>
    </xf>
    <xf numFmtId="0" fontId="1" fillId="0" borderId="1" xfId="0" applyFont="1" applyBorder="1"/>
    <xf numFmtId="3" fontId="1" fillId="0" borderId="1" xfId="0" applyNumberFormat="1" applyFont="1" applyBorder="1"/>
  </cellXfs>
  <cellStyles count="392">
    <cellStyle name="20% - Accent1" xfId="29" builtinId="30" customBuiltin="1"/>
    <cellStyle name="20% - Accent1 2" xfId="72" xr:uid="{00000000-0005-0000-0000-000001000000}"/>
    <cellStyle name="20% - Accent1 2 2" xfId="156" xr:uid="{00000000-0005-0000-0000-000002000000}"/>
    <cellStyle name="20% - Accent1 2 2 2" xfId="323" xr:uid="{00000000-0005-0000-0000-000003000000}"/>
    <cellStyle name="20% - Accent1 2 3" xfId="240" xr:uid="{00000000-0005-0000-0000-000004000000}"/>
    <cellStyle name="20% - Accent1 3" xfId="86" xr:uid="{00000000-0005-0000-0000-000005000000}"/>
    <cellStyle name="20% - Accent1 3 2" xfId="170" xr:uid="{00000000-0005-0000-0000-000006000000}"/>
    <cellStyle name="20% - Accent1 3 2 2" xfId="337" xr:uid="{00000000-0005-0000-0000-000007000000}"/>
    <cellStyle name="20% - Accent1 3 3" xfId="254" xr:uid="{00000000-0005-0000-0000-000008000000}"/>
    <cellStyle name="20% - Accent1 4" xfId="99" xr:uid="{00000000-0005-0000-0000-000009000000}"/>
    <cellStyle name="20% - Accent1 4 2" xfId="183" xr:uid="{00000000-0005-0000-0000-00000A000000}"/>
    <cellStyle name="20% - Accent1 4 2 2" xfId="350" xr:uid="{00000000-0005-0000-0000-00000B000000}"/>
    <cellStyle name="20% - Accent1 4 3" xfId="267" xr:uid="{00000000-0005-0000-0000-00000C000000}"/>
    <cellStyle name="20% - Accent1 5" xfId="112" xr:uid="{00000000-0005-0000-0000-00000D000000}"/>
    <cellStyle name="20% - Accent1 5 2" xfId="196" xr:uid="{00000000-0005-0000-0000-00000E000000}"/>
    <cellStyle name="20% - Accent1 5 2 2" xfId="363" xr:uid="{00000000-0005-0000-0000-00000F000000}"/>
    <cellStyle name="20% - Accent1 5 3" xfId="280" xr:uid="{00000000-0005-0000-0000-000010000000}"/>
    <cellStyle name="20% - Accent1 6" xfId="136" xr:uid="{00000000-0005-0000-0000-000011000000}"/>
    <cellStyle name="20% - Accent1 6 2" xfId="304" xr:uid="{00000000-0005-0000-0000-000012000000}"/>
    <cellStyle name="20% - Accent1 7" xfId="221" xr:uid="{00000000-0005-0000-0000-000013000000}"/>
    <cellStyle name="20% - Accent2" xfId="32" builtinId="34" customBuiltin="1"/>
    <cellStyle name="20% - Accent2 2" xfId="74" xr:uid="{00000000-0005-0000-0000-000015000000}"/>
    <cellStyle name="20% - Accent2 2 2" xfId="158" xr:uid="{00000000-0005-0000-0000-000016000000}"/>
    <cellStyle name="20% - Accent2 2 2 2" xfId="325" xr:uid="{00000000-0005-0000-0000-000017000000}"/>
    <cellStyle name="20% - Accent2 2 3" xfId="242" xr:uid="{00000000-0005-0000-0000-000018000000}"/>
    <cellStyle name="20% - Accent2 3" xfId="88" xr:uid="{00000000-0005-0000-0000-000019000000}"/>
    <cellStyle name="20% - Accent2 3 2" xfId="172" xr:uid="{00000000-0005-0000-0000-00001A000000}"/>
    <cellStyle name="20% - Accent2 3 2 2" xfId="339" xr:uid="{00000000-0005-0000-0000-00001B000000}"/>
    <cellStyle name="20% - Accent2 3 3" xfId="256" xr:uid="{00000000-0005-0000-0000-00001C000000}"/>
    <cellStyle name="20% - Accent2 4" xfId="101" xr:uid="{00000000-0005-0000-0000-00001D000000}"/>
    <cellStyle name="20% - Accent2 4 2" xfId="185" xr:uid="{00000000-0005-0000-0000-00001E000000}"/>
    <cellStyle name="20% - Accent2 4 2 2" xfId="352" xr:uid="{00000000-0005-0000-0000-00001F000000}"/>
    <cellStyle name="20% - Accent2 4 3" xfId="269" xr:uid="{00000000-0005-0000-0000-000020000000}"/>
    <cellStyle name="20% - Accent2 5" xfId="114" xr:uid="{00000000-0005-0000-0000-000021000000}"/>
    <cellStyle name="20% - Accent2 5 2" xfId="198" xr:uid="{00000000-0005-0000-0000-000022000000}"/>
    <cellStyle name="20% - Accent2 5 2 2" xfId="365" xr:uid="{00000000-0005-0000-0000-000023000000}"/>
    <cellStyle name="20% - Accent2 5 3" xfId="282" xr:uid="{00000000-0005-0000-0000-000024000000}"/>
    <cellStyle name="20% - Accent2 6" xfId="138" xr:uid="{00000000-0005-0000-0000-000025000000}"/>
    <cellStyle name="20% - Accent2 6 2" xfId="306" xr:uid="{00000000-0005-0000-0000-000026000000}"/>
    <cellStyle name="20% - Accent2 7" xfId="223" xr:uid="{00000000-0005-0000-0000-000027000000}"/>
    <cellStyle name="20% - Accent3" xfId="35" builtinId="38" customBuiltin="1"/>
    <cellStyle name="20% - Accent3 2" xfId="76" xr:uid="{00000000-0005-0000-0000-000029000000}"/>
    <cellStyle name="20% - Accent3 2 2" xfId="160" xr:uid="{00000000-0005-0000-0000-00002A000000}"/>
    <cellStyle name="20% - Accent3 2 2 2" xfId="327" xr:uid="{00000000-0005-0000-0000-00002B000000}"/>
    <cellStyle name="20% - Accent3 2 3" xfId="244" xr:uid="{00000000-0005-0000-0000-00002C000000}"/>
    <cellStyle name="20% - Accent3 3" xfId="90" xr:uid="{00000000-0005-0000-0000-00002D000000}"/>
    <cellStyle name="20% - Accent3 3 2" xfId="174" xr:uid="{00000000-0005-0000-0000-00002E000000}"/>
    <cellStyle name="20% - Accent3 3 2 2" xfId="341" xr:uid="{00000000-0005-0000-0000-00002F000000}"/>
    <cellStyle name="20% - Accent3 3 3" xfId="258" xr:uid="{00000000-0005-0000-0000-000030000000}"/>
    <cellStyle name="20% - Accent3 4" xfId="103" xr:uid="{00000000-0005-0000-0000-000031000000}"/>
    <cellStyle name="20% - Accent3 4 2" xfId="187" xr:uid="{00000000-0005-0000-0000-000032000000}"/>
    <cellStyle name="20% - Accent3 4 2 2" xfId="354" xr:uid="{00000000-0005-0000-0000-000033000000}"/>
    <cellStyle name="20% - Accent3 4 3" xfId="271" xr:uid="{00000000-0005-0000-0000-000034000000}"/>
    <cellStyle name="20% - Accent3 5" xfId="116" xr:uid="{00000000-0005-0000-0000-000035000000}"/>
    <cellStyle name="20% - Accent3 5 2" xfId="200" xr:uid="{00000000-0005-0000-0000-000036000000}"/>
    <cellStyle name="20% - Accent3 5 2 2" xfId="367" xr:uid="{00000000-0005-0000-0000-000037000000}"/>
    <cellStyle name="20% - Accent3 5 3" xfId="284" xr:uid="{00000000-0005-0000-0000-000038000000}"/>
    <cellStyle name="20% - Accent3 6" xfId="140" xr:uid="{00000000-0005-0000-0000-000039000000}"/>
    <cellStyle name="20% - Accent3 6 2" xfId="308" xr:uid="{00000000-0005-0000-0000-00003A000000}"/>
    <cellStyle name="20% - Accent3 7" xfId="225" xr:uid="{00000000-0005-0000-0000-00003B000000}"/>
    <cellStyle name="20% - Accent4" xfId="38" builtinId="42" customBuiltin="1"/>
    <cellStyle name="20% - Accent4 2" xfId="78" xr:uid="{00000000-0005-0000-0000-00003D000000}"/>
    <cellStyle name="20% - Accent4 2 2" xfId="162" xr:uid="{00000000-0005-0000-0000-00003E000000}"/>
    <cellStyle name="20% - Accent4 2 2 2" xfId="329" xr:uid="{00000000-0005-0000-0000-00003F000000}"/>
    <cellStyle name="20% - Accent4 2 3" xfId="246" xr:uid="{00000000-0005-0000-0000-000040000000}"/>
    <cellStyle name="20% - Accent4 3" xfId="92" xr:uid="{00000000-0005-0000-0000-000041000000}"/>
    <cellStyle name="20% - Accent4 3 2" xfId="176" xr:uid="{00000000-0005-0000-0000-000042000000}"/>
    <cellStyle name="20% - Accent4 3 2 2" xfId="343" xr:uid="{00000000-0005-0000-0000-000043000000}"/>
    <cellStyle name="20% - Accent4 3 3" xfId="260" xr:uid="{00000000-0005-0000-0000-000044000000}"/>
    <cellStyle name="20% - Accent4 4" xfId="105" xr:uid="{00000000-0005-0000-0000-000045000000}"/>
    <cellStyle name="20% - Accent4 4 2" xfId="189" xr:uid="{00000000-0005-0000-0000-000046000000}"/>
    <cellStyle name="20% - Accent4 4 2 2" xfId="356" xr:uid="{00000000-0005-0000-0000-000047000000}"/>
    <cellStyle name="20% - Accent4 4 3" xfId="273" xr:uid="{00000000-0005-0000-0000-000048000000}"/>
    <cellStyle name="20% - Accent4 5" xfId="118" xr:uid="{00000000-0005-0000-0000-000049000000}"/>
    <cellStyle name="20% - Accent4 5 2" xfId="202" xr:uid="{00000000-0005-0000-0000-00004A000000}"/>
    <cellStyle name="20% - Accent4 5 2 2" xfId="369" xr:uid="{00000000-0005-0000-0000-00004B000000}"/>
    <cellStyle name="20% - Accent4 5 3" xfId="286" xr:uid="{00000000-0005-0000-0000-00004C000000}"/>
    <cellStyle name="20% - Accent4 6" xfId="142" xr:uid="{00000000-0005-0000-0000-00004D000000}"/>
    <cellStyle name="20% - Accent4 6 2" xfId="310" xr:uid="{00000000-0005-0000-0000-00004E000000}"/>
    <cellStyle name="20% - Accent4 7" xfId="227" xr:uid="{00000000-0005-0000-0000-00004F000000}"/>
    <cellStyle name="20% - Accent5" xfId="41" builtinId="46" customBuiltin="1"/>
    <cellStyle name="20% - Accent5 2" xfId="80" xr:uid="{00000000-0005-0000-0000-000051000000}"/>
    <cellStyle name="20% - Accent5 2 2" xfId="164" xr:uid="{00000000-0005-0000-0000-000052000000}"/>
    <cellStyle name="20% - Accent5 2 2 2" xfId="331" xr:uid="{00000000-0005-0000-0000-000053000000}"/>
    <cellStyle name="20% - Accent5 2 3" xfId="248" xr:uid="{00000000-0005-0000-0000-000054000000}"/>
    <cellStyle name="20% - Accent5 3" xfId="94" xr:uid="{00000000-0005-0000-0000-000055000000}"/>
    <cellStyle name="20% - Accent5 3 2" xfId="178" xr:uid="{00000000-0005-0000-0000-000056000000}"/>
    <cellStyle name="20% - Accent5 3 2 2" xfId="345" xr:uid="{00000000-0005-0000-0000-000057000000}"/>
    <cellStyle name="20% - Accent5 3 3" xfId="262" xr:uid="{00000000-0005-0000-0000-000058000000}"/>
    <cellStyle name="20% - Accent5 4" xfId="107" xr:uid="{00000000-0005-0000-0000-000059000000}"/>
    <cellStyle name="20% - Accent5 4 2" xfId="191" xr:uid="{00000000-0005-0000-0000-00005A000000}"/>
    <cellStyle name="20% - Accent5 4 2 2" xfId="358" xr:uid="{00000000-0005-0000-0000-00005B000000}"/>
    <cellStyle name="20% - Accent5 4 3" xfId="275" xr:uid="{00000000-0005-0000-0000-00005C000000}"/>
    <cellStyle name="20% - Accent5 5" xfId="120" xr:uid="{00000000-0005-0000-0000-00005D000000}"/>
    <cellStyle name="20% - Accent5 5 2" xfId="204" xr:uid="{00000000-0005-0000-0000-00005E000000}"/>
    <cellStyle name="20% - Accent5 5 2 2" xfId="371" xr:uid="{00000000-0005-0000-0000-00005F000000}"/>
    <cellStyle name="20% - Accent5 5 3" xfId="288" xr:uid="{00000000-0005-0000-0000-000060000000}"/>
    <cellStyle name="20% - Accent5 6" xfId="144" xr:uid="{00000000-0005-0000-0000-000061000000}"/>
    <cellStyle name="20% - Accent5 6 2" xfId="312" xr:uid="{00000000-0005-0000-0000-000062000000}"/>
    <cellStyle name="20% - Accent5 7" xfId="229" xr:uid="{00000000-0005-0000-0000-000063000000}"/>
    <cellStyle name="20% - Accent6" xfId="44" builtinId="50" customBuiltin="1"/>
    <cellStyle name="20% - Accent6 2" xfId="82" xr:uid="{00000000-0005-0000-0000-000065000000}"/>
    <cellStyle name="20% - Accent6 2 2" xfId="166" xr:uid="{00000000-0005-0000-0000-000066000000}"/>
    <cellStyle name="20% - Accent6 2 2 2" xfId="333" xr:uid="{00000000-0005-0000-0000-000067000000}"/>
    <cellStyle name="20% - Accent6 2 3" xfId="250" xr:uid="{00000000-0005-0000-0000-000068000000}"/>
    <cellStyle name="20% - Accent6 3" xfId="96" xr:uid="{00000000-0005-0000-0000-000069000000}"/>
    <cellStyle name="20% - Accent6 3 2" xfId="180" xr:uid="{00000000-0005-0000-0000-00006A000000}"/>
    <cellStyle name="20% - Accent6 3 2 2" xfId="347" xr:uid="{00000000-0005-0000-0000-00006B000000}"/>
    <cellStyle name="20% - Accent6 3 3" xfId="264" xr:uid="{00000000-0005-0000-0000-00006C000000}"/>
    <cellStyle name="20% - Accent6 4" xfId="109" xr:uid="{00000000-0005-0000-0000-00006D000000}"/>
    <cellStyle name="20% - Accent6 4 2" xfId="193" xr:uid="{00000000-0005-0000-0000-00006E000000}"/>
    <cellStyle name="20% - Accent6 4 2 2" xfId="360" xr:uid="{00000000-0005-0000-0000-00006F000000}"/>
    <cellStyle name="20% - Accent6 4 3" xfId="277" xr:uid="{00000000-0005-0000-0000-000070000000}"/>
    <cellStyle name="20% - Accent6 5" xfId="122" xr:uid="{00000000-0005-0000-0000-000071000000}"/>
    <cellStyle name="20% - Accent6 5 2" xfId="206" xr:uid="{00000000-0005-0000-0000-000072000000}"/>
    <cellStyle name="20% - Accent6 5 2 2" xfId="373" xr:uid="{00000000-0005-0000-0000-000073000000}"/>
    <cellStyle name="20% - Accent6 5 3" xfId="290" xr:uid="{00000000-0005-0000-0000-000074000000}"/>
    <cellStyle name="20% - Accent6 6" xfId="146" xr:uid="{00000000-0005-0000-0000-000075000000}"/>
    <cellStyle name="20% - Accent6 6 2" xfId="314" xr:uid="{00000000-0005-0000-0000-000076000000}"/>
    <cellStyle name="20% - Accent6 7" xfId="231" xr:uid="{00000000-0005-0000-0000-000077000000}"/>
    <cellStyle name="40% - Accent1" xfId="30" builtinId="31" customBuiltin="1"/>
    <cellStyle name="40% - Accent1 2" xfId="73" xr:uid="{00000000-0005-0000-0000-000079000000}"/>
    <cellStyle name="40% - Accent1 2 2" xfId="157" xr:uid="{00000000-0005-0000-0000-00007A000000}"/>
    <cellStyle name="40% - Accent1 2 2 2" xfId="324" xr:uid="{00000000-0005-0000-0000-00007B000000}"/>
    <cellStyle name="40% - Accent1 2 3" xfId="241" xr:uid="{00000000-0005-0000-0000-00007C000000}"/>
    <cellStyle name="40% - Accent1 3" xfId="87" xr:uid="{00000000-0005-0000-0000-00007D000000}"/>
    <cellStyle name="40% - Accent1 3 2" xfId="171" xr:uid="{00000000-0005-0000-0000-00007E000000}"/>
    <cellStyle name="40% - Accent1 3 2 2" xfId="338" xr:uid="{00000000-0005-0000-0000-00007F000000}"/>
    <cellStyle name="40% - Accent1 3 3" xfId="255" xr:uid="{00000000-0005-0000-0000-000080000000}"/>
    <cellStyle name="40% - Accent1 4" xfId="100" xr:uid="{00000000-0005-0000-0000-000081000000}"/>
    <cellStyle name="40% - Accent1 4 2" xfId="184" xr:uid="{00000000-0005-0000-0000-000082000000}"/>
    <cellStyle name="40% - Accent1 4 2 2" xfId="351" xr:uid="{00000000-0005-0000-0000-000083000000}"/>
    <cellStyle name="40% - Accent1 4 3" xfId="268" xr:uid="{00000000-0005-0000-0000-000084000000}"/>
    <cellStyle name="40% - Accent1 5" xfId="113" xr:uid="{00000000-0005-0000-0000-000085000000}"/>
    <cellStyle name="40% - Accent1 5 2" xfId="197" xr:uid="{00000000-0005-0000-0000-000086000000}"/>
    <cellStyle name="40% - Accent1 5 2 2" xfId="364" xr:uid="{00000000-0005-0000-0000-000087000000}"/>
    <cellStyle name="40% - Accent1 5 3" xfId="281" xr:uid="{00000000-0005-0000-0000-000088000000}"/>
    <cellStyle name="40% - Accent1 6" xfId="137" xr:uid="{00000000-0005-0000-0000-000089000000}"/>
    <cellStyle name="40% - Accent1 6 2" xfId="305" xr:uid="{00000000-0005-0000-0000-00008A000000}"/>
    <cellStyle name="40% - Accent1 7" xfId="222" xr:uid="{00000000-0005-0000-0000-00008B000000}"/>
    <cellStyle name="40% - Accent2" xfId="33" builtinId="35" customBuiltin="1"/>
    <cellStyle name="40% - Accent2 2" xfId="75" xr:uid="{00000000-0005-0000-0000-00008D000000}"/>
    <cellStyle name="40% - Accent2 2 2" xfId="159" xr:uid="{00000000-0005-0000-0000-00008E000000}"/>
    <cellStyle name="40% - Accent2 2 2 2" xfId="326" xr:uid="{00000000-0005-0000-0000-00008F000000}"/>
    <cellStyle name="40% - Accent2 2 3" xfId="243" xr:uid="{00000000-0005-0000-0000-000090000000}"/>
    <cellStyle name="40% - Accent2 3" xfId="89" xr:uid="{00000000-0005-0000-0000-000091000000}"/>
    <cellStyle name="40% - Accent2 3 2" xfId="173" xr:uid="{00000000-0005-0000-0000-000092000000}"/>
    <cellStyle name="40% - Accent2 3 2 2" xfId="340" xr:uid="{00000000-0005-0000-0000-000093000000}"/>
    <cellStyle name="40% - Accent2 3 3" xfId="257" xr:uid="{00000000-0005-0000-0000-000094000000}"/>
    <cellStyle name="40% - Accent2 4" xfId="102" xr:uid="{00000000-0005-0000-0000-000095000000}"/>
    <cellStyle name="40% - Accent2 4 2" xfId="186" xr:uid="{00000000-0005-0000-0000-000096000000}"/>
    <cellStyle name="40% - Accent2 4 2 2" xfId="353" xr:uid="{00000000-0005-0000-0000-000097000000}"/>
    <cellStyle name="40% - Accent2 4 3" xfId="270" xr:uid="{00000000-0005-0000-0000-000098000000}"/>
    <cellStyle name="40% - Accent2 5" xfId="115" xr:uid="{00000000-0005-0000-0000-000099000000}"/>
    <cellStyle name="40% - Accent2 5 2" xfId="199" xr:uid="{00000000-0005-0000-0000-00009A000000}"/>
    <cellStyle name="40% - Accent2 5 2 2" xfId="366" xr:uid="{00000000-0005-0000-0000-00009B000000}"/>
    <cellStyle name="40% - Accent2 5 3" xfId="283" xr:uid="{00000000-0005-0000-0000-00009C000000}"/>
    <cellStyle name="40% - Accent2 6" xfId="139" xr:uid="{00000000-0005-0000-0000-00009D000000}"/>
    <cellStyle name="40% - Accent2 6 2" xfId="307" xr:uid="{00000000-0005-0000-0000-00009E000000}"/>
    <cellStyle name="40% - Accent2 7" xfId="224" xr:uid="{00000000-0005-0000-0000-00009F000000}"/>
    <cellStyle name="40% - Accent3" xfId="36" builtinId="39" customBuiltin="1"/>
    <cellStyle name="40% - Accent3 2" xfId="77" xr:uid="{00000000-0005-0000-0000-0000A1000000}"/>
    <cellStyle name="40% - Accent3 2 2" xfId="161" xr:uid="{00000000-0005-0000-0000-0000A2000000}"/>
    <cellStyle name="40% - Accent3 2 2 2" xfId="328" xr:uid="{00000000-0005-0000-0000-0000A3000000}"/>
    <cellStyle name="40% - Accent3 2 3" xfId="245" xr:uid="{00000000-0005-0000-0000-0000A4000000}"/>
    <cellStyle name="40% - Accent3 3" xfId="91" xr:uid="{00000000-0005-0000-0000-0000A5000000}"/>
    <cellStyle name="40% - Accent3 3 2" xfId="175" xr:uid="{00000000-0005-0000-0000-0000A6000000}"/>
    <cellStyle name="40% - Accent3 3 2 2" xfId="342" xr:uid="{00000000-0005-0000-0000-0000A7000000}"/>
    <cellStyle name="40% - Accent3 3 3" xfId="259" xr:uid="{00000000-0005-0000-0000-0000A8000000}"/>
    <cellStyle name="40% - Accent3 4" xfId="104" xr:uid="{00000000-0005-0000-0000-0000A9000000}"/>
    <cellStyle name="40% - Accent3 4 2" xfId="188" xr:uid="{00000000-0005-0000-0000-0000AA000000}"/>
    <cellStyle name="40% - Accent3 4 2 2" xfId="355" xr:uid="{00000000-0005-0000-0000-0000AB000000}"/>
    <cellStyle name="40% - Accent3 4 3" xfId="272" xr:uid="{00000000-0005-0000-0000-0000AC000000}"/>
    <cellStyle name="40% - Accent3 5" xfId="117" xr:uid="{00000000-0005-0000-0000-0000AD000000}"/>
    <cellStyle name="40% - Accent3 5 2" xfId="201" xr:uid="{00000000-0005-0000-0000-0000AE000000}"/>
    <cellStyle name="40% - Accent3 5 2 2" xfId="368" xr:uid="{00000000-0005-0000-0000-0000AF000000}"/>
    <cellStyle name="40% - Accent3 5 3" xfId="285" xr:uid="{00000000-0005-0000-0000-0000B0000000}"/>
    <cellStyle name="40% - Accent3 6" xfId="141" xr:uid="{00000000-0005-0000-0000-0000B1000000}"/>
    <cellStyle name="40% - Accent3 6 2" xfId="309" xr:uid="{00000000-0005-0000-0000-0000B2000000}"/>
    <cellStyle name="40% - Accent3 7" xfId="226" xr:uid="{00000000-0005-0000-0000-0000B3000000}"/>
    <cellStyle name="40% - Accent4" xfId="39" builtinId="43" customBuiltin="1"/>
    <cellStyle name="40% - Accent4 2" xfId="79" xr:uid="{00000000-0005-0000-0000-0000B5000000}"/>
    <cellStyle name="40% - Accent4 2 2" xfId="163" xr:uid="{00000000-0005-0000-0000-0000B6000000}"/>
    <cellStyle name="40% - Accent4 2 2 2" xfId="330" xr:uid="{00000000-0005-0000-0000-0000B7000000}"/>
    <cellStyle name="40% - Accent4 2 3" xfId="247" xr:uid="{00000000-0005-0000-0000-0000B8000000}"/>
    <cellStyle name="40% - Accent4 3" xfId="93" xr:uid="{00000000-0005-0000-0000-0000B9000000}"/>
    <cellStyle name="40% - Accent4 3 2" xfId="177" xr:uid="{00000000-0005-0000-0000-0000BA000000}"/>
    <cellStyle name="40% - Accent4 3 2 2" xfId="344" xr:uid="{00000000-0005-0000-0000-0000BB000000}"/>
    <cellStyle name="40% - Accent4 3 3" xfId="261" xr:uid="{00000000-0005-0000-0000-0000BC000000}"/>
    <cellStyle name="40% - Accent4 4" xfId="106" xr:uid="{00000000-0005-0000-0000-0000BD000000}"/>
    <cellStyle name="40% - Accent4 4 2" xfId="190" xr:uid="{00000000-0005-0000-0000-0000BE000000}"/>
    <cellStyle name="40% - Accent4 4 2 2" xfId="357" xr:uid="{00000000-0005-0000-0000-0000BF000000}"/>
    <cellStyle name="40% - Accent4 4 3" xfId="274" xr:uid="{00000000-0005-0000-0000-0000C0000000}"/>
    <cellStyle name="40% - Accent4 5" xfId="119" xr:uid="{00000000-0005-0000-0000-0000C1000000}"/>
    <cellStyle name="40% - Accent4 5 2" xfId="203" xr:uid="{00000000-0005-0000-0000-0000C2000000}"/>
    <cellStyle name="40% - Accent4 5 2 2" xfId="370" xr:uid="{00000000-0005-0000-0000-0000C3000000}"/>
    <cellStyle name="40% - Accent4 5 3" xfId="287" xr:uid="{00000000-0005-0000-0000-0000C4000000}"/>
    <cellStyle name="40% - Accent4 6" xfId="143" xr:uid="{00000000-0005-0000-0000-0000C5000000}"/>
    <cellStyle name="40% - Accent4 6 2" xfId="311" xr:uid="{00000000-0005-0000-0000-0000C6000000}"/>
    <cellStyle name="40% - Accent4 7" xfId="228" xr:uid="{00000000-0005-0000-0000-0000C7000000}"/>
    <cellStyle name="40% - Accent5" xfId="42" builtinId="47" customBuiltin="1"/>
    <cellStyle name="40% - Accent5 2" xfId="81" xr:uid="{00000000-0005-0000-0000-0000C9000000}"/>
    <cellStyle name="40% - Accent5 2 2" xfId="165" xr:uid="{00000000-0005-0000-0000-0000CA000000}"/>
    <cellStyle name="40% - Accent5 2 2 2" xfId="332" xr:uid="{00000000-0005-0000-0000-0000CB000000}"/>
    <cellStyle name="40% - Accent5 2 3" xfId="249" xr:uid="{00000000-0005-0000-0000-0000CC000000}"/>
    <cellStyle name="40% - Accent5 3" xfId="95" xr:uid="{00000000-0005-0000-0000-0000CD000000}"/>
    <cellStyle name="40% - Accent5 3 2" xfId="179" xr:uid="{00000000-0005-0000-0000-0000CE000000}"/>
    <cellStyle name="40% - Accent5 3 2 2" xfId="346" xr:uid="{00000000-0005-0000-0000-0000CF000000}"/>
    <cellStyle name="40% - Accent5 3 3" xfId="263" xr:uid="{00000000-0005-0000-0000-0000D0000000}"/>
    <cellStyle name="40% - Accent5 4" xfId="108" xr:uid="{00000000-0005-0000-0000-0000D1000000}"/>
    <cellStyle name="40% - Accent5 4 2" xfId="192" xr:uid="{00000000-0005-0000-0000-0000D2000000}"/>
    <cellStyle name="40% - Accent5 4 2 2" xfId="359" xr:uid="{00000000-0005-0000-0000-0000D3000000}"/>
    <cellStyle name="40% - Accent5 4 3" xfId="276" xr:uid="{00000000-0005-0000-0000-0000D4000000}"/>
    <cellStyle name="40% - Accent5 5" xfId="121" xr:uid="{00000000-0005-0000-0000-0000D5000000}"/>
    <cellStyle name="40% - Accent5 5 2" xfId="205" xr:uid="{00000000-0005-0000-0000-0000D6000000}"/>
    <cellStyle name="40% - Accent5 5 2 2" xfId="372" xr:uid="{00000000-0005-0000-0000-0000D7000000}"/>
    <cellStyle name="40% - Accent5 5 3" xfId="289" xr:uid="{00000000-0005-0000-0000-0000D8000000}"/>
    <cellStyle name="40% - Accent5 6" xfId="145" xr:uid="{00000000-0005-0000-0000-0000D9000000}"/>
    <cellStyle name="40% - Accent5 6 2" xfId="313" xr:uid="{00000000-0005-0000-0000-0000DA000000}"/>
    <cellStyle name="40% - Accent5 7" xfId="230" xr:uid="{00000000-0005-0000-0000-0000DB000000}"/>
    <cellStyle name="40% - Accent6" xfId="45" builtinId="51" customBuiltin="1"/>
    <cellStyle name="40% - Accent6 2" xfId="83" xr:uid="{00000000-0005-0000-0000-0000DD000000}"/>
    <cellStyle name="40% - Accent6 2 2" xfId="167" xr:uid="{00000000-0005-0000-0000-0000DE000000}"/>
    <cellStyle name="40% - Accent6 2 2 2" xfId="334" xr:uid="{00000000-0005-0000-0000-0000DF000000}"/>
    <cellStyle name="40% - Accent6 2 3" xfId="251" xr:uid="{00000000-0005-0000-0000-0000E0000000}"/>
    <cellStyle name="40% - Accent6 3" xfId="97" xr:uid="{00000000-0005-0000-0000-0000E1000000}"/>
    <cellStyle name="40% - Accent6 3 2" xfId="181" xr:uid="{00000000-0005-0000-0000-0000E2000000}"/>
    <cellStyle name="40% - Accent6 3 2 2" xfId="348" xr:uid="{00000000-0005-0000-0000-0000E3000000}"/>
    <cellStyle name="40% - Accent6 3 3" xfId="265" xr:uid="{00000000-0005-0000-0000-0000E4000000}"/>
    <cellStyle name="40% - Accent6 4" xfId="110" xr:uid="{00000000-0005-0000-0000-0000E5000000}"/>
    <cellStyle name="40% - Accent6 4 2" xfId="194" xr:uid="{00000000-0005-0000-0000-0000E6000000}"/>
    <cellStyle name="40% - Accent6 4 2 2" xfId="361" xr:uid="{00000000-0005-0000-0000-0000E7000000}"/>
    <cellStyle name="40% - Accent6 4 3" xfId="278" xr:uid="{00000000-0005-0000-0000-0000E8000000}"/>
    <cellStyle name="40% - Accent6 5" xfId="123" xr:uid="{00000000-0005-0000-0000-0000E9000000}"/>
    <cellStyle name="40% - Accent6 5 2" xfId="207" xr:uid="{00000000-0005-0000-0000-0000EA000000}"/>
    <cellStyle name="40% - Accent6 5 2 2" xfId="374" xr:uid="{00000000-0005-0000-0000-0000EB000000}"/>
    <cellStyle name="40% - Accent6 5 3" xfId="291" xr:uid="{00000000-0005-0000-0000-0000EC000000}"/>
    <cellStyle name="40% - Accent6 6" xfId="147" xr:uid="{00000000-0005-0000-0000-0000ED000000}"/>
    <cellStyle name="40% - Accent6 6 2" xfId="315" xr:uid="{00000000-0005-0000-0000-0000EE000000}"/>
    <cellStyle name="40% - Accent6 7" xfId="232" xr:uid="{00000000-0005-0000-0000-0000EF000000}"/>
    <cellStyle name="60% - Accent1" xfId="385" builtinId="32" customBuiltin="1"/>
    <cellStyle name="60% - Accent1 2" xfId="47" xr:uid="{00000000-0005-0000-0000-0000F0000000}"/>
    <cellStyle name="60% - Accent1 3" xfId="54" xr:uid="{00000000-0005-0000-0000-0000F1000000}"/>
    <cellStyle name="60% - Accent2" xfId="386" builtinId="36" customBuiltin="1"/>
    <cellStyle name="60% - Accent2 2" xfId="48" xr:uid="{00000000-0005-0000-0000-0000F2000000}"/>
    <cellStyle name="60% - Accent2 3" xfId="58" xr:uid="{00000000-0005-0000-0000-0000F3000000}"/>
    <cellStyle name="60% - Accent3" xfId="387" builtinId="40" customBuiltin="1"/>
    <cellStyle name="60% - Accent3 2" xfId="49" xr:uid="{00000000-0005-0000-0000-0000F4000000}"/>
    <cellStyle name="60% - Accent3 3" xfId="64" xr:uid="{00000000-0005-0000-0000-0000F5000000}"/>
    <cellStyle name="60% - Accent4" xfId="388" builtinId="44" customBuiltin="1"/>
    <cellStyle name="60% - Accent4 2" xfId="50" xr:uid="{00000000-0005-0000-0000-0000F6000000}"/>
    <cellStyle name="60% - Accent4 3" xfId="71" xr:uid="{00000000-0005-0000-0000-0000F7000000}"/>
    <cellStyle name="60% - Accent5" xfId="389" builtinId="48" customBuiltin="1"/>
    <cellStyle name="60% - Accent5 2" xfId="51" xr:uid="{00000000-0005-0000-0000-0000F8000000}"/>
    <cellStyle name="60% - Accent5 3" xfId="70" xr:uid="{00000000-0005-0000-0000-0000F9000000}"/>
    <cellStyle name="60% - Accent6" xfId="390" builtinId="52" customBuiltin="1"/>
    <cellStyle name="60% - Accent6 2" xfId="52" xr:uid="{00000000-0005-0000-0000-0000FA000000}"/>
    <cellStyle name="60% - Accent6 3" xfId="60" xr:uid="{00000000-0005-0000-0000-0000FB000000}"/>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8" builtinId="27" customBuiltin="1"/>
    <cellStyle name="Calculation" xfId="21" builtinId="22" customBuiltin="1"/>
    <cellStyle name="Check Cell" xfId="23" builtinId="23" customBuiltin="1"/>
    <cellStyle name="Comma" xfId="1" builtinId="3"/>
    <cellStyle name="Comma 2" xfId="3" xr:uid="{00000000-0005-0000-0000-000006010000}"/>
    <cellStyle name="Currency" xfId="9" builtinId="4"/>
    <cellStyle name="Currency 2" xfId="126" xr:uid="{00000000-0005-0000-0000-000008010000}"/>
    <cellStyle name="Currency 2 2" xfId="210" xr:uid="{00000000-0005-0000-0000-000009010000}"/>
    <cellStyle name="Currency 2 2 2" xfId="377" xr:uid="{00000000-0005-0000-0000-00000A010000}"/>
    <cellStyle name="Currency 2 3" xfId="294" xr:uid="{00000000-0005-0000-0000-00000B010000}"/>
    <cellStyle name="Currency 3" xfId="132" xr:uid="{00000000-0005-0000-0000-00000C010000}"/>
    <cellStyle name="Currency 3 2" xfId="300" xr:uid="{00000000-0005-0000-0000-00000D010000}"/>
    <cellStyle name="Currency 4" xfId="217" xr:uid="{00000000-0005-0000-0000-00000E010000}"/>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10" builtinId="8"/>
    <cellStyle name="Input" xfId="19" builtinId="20" customBuiltin="1"/>
    <cellStyle name="Linked Cell" xfId="22" builtinId="24" customBuiltin="1"/>
    <cellStyle name="Neutral" xfId="384" builtinId="28" customBuiltin="1"/>
    <cellStyle name="Neutral 2" xfId="46" xr:uid="{00000000-0005-0000-0000-000018010000}"/>
    <cellStyle name="Neutral 3" xfId="59" xr:uid="{00000000-0005-0000-0000-000019010000}"/>
    <cellStyle name="Normal" xfId="0" builtinId="0"/>
    <cellStyle name="Normal 10" xfId="65" xr:uid="{00000000-0005-0000-0000-00001B010000}"/>
    <cellStyle name="Normal 10 2" xfId="214" xr:uid="{00000000-0005-0000-0000-00001C010000}"/>
    <cellStyle name="Normal 10 2 2" xfId="381" xr:uid="{00000000-0005-0000-0000-00001D010000}"/>
    <cellStyle name="Normal 10 3" xfId="148" xr:uid="{00000000-0005-0000-0000-00001E010000}"/>
    <cellStyle name="Normal 11" xfId="130" xr:uid="{00000000-0005-0000-0000-00001F010000}"/>
    <cellStyle name="Normal 11 2" xfId="298" xr:uid="{00000000-0005-0000-0000-000020010000}"/>
    <cellStyle name="Normal 12" xfId="215" xr:uid="{00000000-0005-0000-0000-000021010000}"/>
    <cellStyle name="Normal 2" xfId="2" xr:uid="{00000000-0005-0000-0000-000022010000}"/>
    <cellStyle name="Normal 2 2" xfId="5" xr:uid="{00000000-0005-0000-0000-000023010000}"/>
    <cellStyle name="Normal 2 2 2" xfId="316" xr:uid="{00000000-0005-0000-0000-000024010000}"/>
    <cellStyle name="Normal 2 2 3" xfId="149" xr:uid="{00000000-0005-0000-0000-000025010000}"/>
    <cellStyle name="Normal 2 2 4" xfId="53" xr:uid="{00000000-0005-0000-0000-000026010000}"/>
    <cellStyle name="Normal 2 3" xfId="233" xr:uid="{00000000-0005-0000-0000-000027010000}"/>
    <cellStyle name="Normal 2 4" xfId="61" xr:uid="{00000000-0005-0000-0000-000028010000}"/>
    <cellStyle name="Normal 2 5" xfId="382" xr:uid="{00000000-0005-0000-0000-000029010000}"/>
    <cellStyle name="Normal 2 5 2" xfId="391" xr:uid="{458C4C78-36C9-414B-A443-571C71857FF2}"/>
    <cellStyle name="Normal 2 6" xfId="383" xr:uid="{00000000-0005-0000-0000-00002A010000}"/>
    <cellStyle name="Normal 3" xfId="6" xr:uid="{00000000-0005-0000-0000-00002B010000}"/>
    <cellStyle name="Normal 3 2" xfId="150" xr:uid="{00000000-0005-0000-0000-00002C010000}"/>
    <cellStyle name="Normal 3 2 2" xfId="317" xr:uid="{00000000-0005-0000-0000-00002D010000}"/>
    <cellStyle name="Normal 3 3" xfId="234" xr:uid="{00000000-0005-0000-0000-00002E010000}"/>
    <cellStyle name="Normal 4" xfId="11" xr:uid="{00000000-0005-0000-0000-00002F010000}"/>
    <cellStyle name="Normal 4 2" xfId="127" xr:uid="{00000000-0005-0000-0000-000030010000}"/>
    <cellStyle name="Normal 4 2 2" xfId="211" xr:uid="{00000000-0005-0000-0000-000031010000}"/>
    <cellStyle name="Normal 4 2 2 2" xfId="378" xr:uid="{00000000-0005-0000-0000-000032010000}"/>
    <cellStyle name="Normal 4 2 3" xfId="295" xr:uid="{00000000-0005-0000-0000-000033010000}"/>
    <cellStyle name="Normal 4 3" xfId="133" xr:uid="{00000000-0005-0000-0000-000034010000}"/>
    <cellStyle name="Normal 4 3 2" xfId="301" xr:uid="{00000000-0005-0000-0000-000035010000}"/>
    <cellStyle name="Normal 4 4" xfId="218" xr:uid="{00000000-0005-0000-0000-000036010000}"/>
    <cellStyle name="Normal 4 5" xfId="55" xr:uid="{00000000-0005-0000-0000-000037010000}"/>
    <cellStyle name="Normal 5" xfId="67" xr:uid="{00000000-0005-0000-0000-000038010000}"/>
    <cellStyle name="Normal 5 2" xfId="154" xr:uid="{00000000-0005-0000-0000-000039010000}"/>
    <cellStyle name="Normal 5 2 2" xfId="321" xr:uid="{00000000-0005-0000-0000-00003A010000}"/>
    <cellStyle name="Normal 5 3" xfId="238" xr:uid="{00000000-0005-0000-0000-00003B010000}"/>
    <cellStyle name="Normal 6" xfId="84" xr:uid="{00000000-0005-0000-0000-00003C010000}"/>
    <cellStyle name="Normal 6 2" xfId="168" xr:uid="{00000000-0005-0000-0000-00003D010000}"/>
    <cellStyle name="Normal 6 2 2" xfId="335" xr:uid="{00000000-0005-0000-0000-00003E010000}"/>
    <cellStyle name="Normal 6 3" xfId="252" xr:uid="{00000000-0005-0000-0000-00003F010000}"/>
    <cellStyle name="Normal 7" xfId="57" xr:uid="{00000000-0005-0000-0000-000040010000}"/>
    <cellStyle name="Normal 7 2" xfId="128" xr:uid="{00000000-0005-0000-0000-000041010000}"/>
    <cellStyle name="Normal 7 2 2" xfId="212" xr:uid="{00000000-0005-0000-0000-000042010000}"/>
    <cellStyle name="Normal 7 2 2 2" xfId="379" xr:uid="{00000000-0005-0000-0000-000043010000}"/>
    <cellStyle name="Normal 7 2 3" xfId="296" xr:uid="{00000000-0005-0000-0000-000044010000}"/>
    <cellStyle name="Normal 7 3" xfId="134" xr:uid="{00000000-0005-0000-0000-000045010000}"/>
    <cellStyle name="Normal 7 3 2" xfId="302" xr:uid="{00000000-0005-0000-0000-000046010000}"/>
    <cellStyle name="Normal 7 4" xfId="219" xr:uid="{00000000-0005-0000-0000-000047010000}"/>
    <cellStyle name="Normal 8" xfId="56" xr:uid="{00000000-0005-0000-0000-000048010000}"/>
    <cellStyle name="Normal 8 2" xfId="129" xr:uid="{00000000-0005-0000-0000-000049010000}"/>
    <cellStyle name="Normal 8 2 2" xfId="213" xr:uid="{00000000-0005-0000-0000-00004A010000}"/>
    <cellStyle name="Normal 8 2 2 2" xfId="380" xr:uid="{00000000-0005-0000-0000-00004B010000}"/>
    <cellStyle name="Normal 8 2 3" xfId="297" xr:uid="{00000000-0005-0000-0000-00004C010000}"/>
    <cellStyle name="Normal 8 3" xfId="135" xr:uid="{00000000-0005-0000-0000-00004D010000}"/>
    <cellStyle name="Normal 8 3 2" xfId="303" xr:uid="{00000000-0005-0000-0000-00004E010000}"/>
    <cellStyle name="Normal 8 4" xfId="220" xr:uid="{00000000-0005-0000-0000-00004F010000}"/>
    <cellStyle name="Normal 9" xfId="124" xr:uid="{00000000-0005-0000-0000-000050010000}"/>
    <cellStyle name="Normal 9 2" xfId="208" xr:uid="{00000000-0005-0000-0000-000051010000}"/>
    <cellStyle name="Normal 9 2 2" xfId="375" xr:uid="{00000000-0005-0000-0000-000052010000}"/>
    <cellStyle name="Normal 9 3" xfId="292" xr:uid="{00000000-0005-0000-0000-000053010000}"/>
    <cellStyle name="Normal_PA 2010 Population By MCD" xfId="7" xr:uid="{00000000-0005-0000-0000-000054010000}"/>
    <cellStyle name="Note" xfId="25" builtinId="10" customBuiltin="1"/>
    <cellStyle name="Note 2" xfId="69" xr:uid="{00000000-0005-0000-0000-000056010000}"/>
    <cellStyle name="Note 2 2" xfId="151" xr:uid="{00000000-0005-0000-0000-000057010000}"/>
    <cellStyle name="Note 2 2 2" xfId="318" xr:uid="{00000000-0005-0000-0000-000058010000}"/>
    <cellStyle name="Note 2 3" xfId="235" xr:uid="{00000000-0005-0000-0000-000059010000}"/>
    <cellStyle name="Note 3" xfId="62" xr:uid="{00000000-0005-0000-0000-00005A010000}"/>
    <cellStyle name="Note 3 2" xfId="153" xr:uid="{00000000-0005-0000-0000-00005B010000}"/>
    <cellStyle name="Note 3 2 2" xfId="320" xr:uid="{00000000-0005-0000-0000-00005C010000}"/>
    <cellStyle name="Note 3 3" xfId="237" xr:uid="{00000000-0005-0000-0000-00005D010000}"/>
    <cellStyle name="Note 4" xfId="68" xr:uid="{00000000-0005-0000-0000-00005E010000}"/>
    <cellStyle name="Note 4 2" xfId="152" xr:uid="{00000000-0005-0000-0000-00005F010000}"/>
    <cellStyle name="Note 4 2 2" xfId="319" xr:uid="{00000000-0005-0000-0000-000060010000}"/>
    <cellStyle name="Note 4 3" xfId="236" xr:uid="{00000000-0005-0000-0000-000061010000}"/>
    <cellStyle name="Note 5" xfId="63" xr:uid="{00000000-0005-0000-0000-000062010000}"/>
    <cellStyle name="Note 5 2" xfId="155" xr:uid="{00000000-0005-0000-0000-000063010000}"/>
    <cellStyle name="Note 5 2 2" xfId="322" xr:uid="{00000000-0005-0000-0000-000064010000}"/>
    <cellStyle name="Note 5 3" xfId="239" xr:uid="{00000000-0005-0000-0000-000065010000}"/>
    <cellStyle name="Note 6" xfId="85" xr:uid="{00000000-0005-0000-0000-000066010000}"/>
    <cellStyle name="Note 6 2" xfId="169" xr:uid="{00000000-0005-0000-0000-000067010000}"/>
    <cellStyle name="Note 6 2 2" xfId="336" xr:uid="{00000000-0005-0000-0000-000068010000}"/>
    <cellStyle name="Note 6 3" xfId="253" xr:uid="{00000000-0005-0000-0000-000069010000}"/>
    <cellStyle name="Note 7" xfId="98" xr:uid="{00000000-0005-0000-0000-00006A010000}"/>
    <cellStyle name="Note 7 2" xfId="182" xr:uid="{00000000-0005-0000-0000-00006B010000}"/>
    <cellStyle name="Note 7 2 2" xfId="349" xr:uid="{00000000-0005-0000-0000-00006C010000}"/>
    <cellStyle name="Note 7 3" xfId="266" xr:uid="{00000000-0005-0000-0000-00006D010000}"/>
    <cellStyle name="Note 8" xfId="111" xr:uid="{00000000-0005-0000-0000-00006E010000}"/>
    <cellStyle name="Note 8 2" xfId="195" xr:uid="{00000000-0005-0000-0000-00006F010000}"/>
    <cellStyle name="Note 8 2 2" xfId="362" xr:uid="{00000000-0005-0000-0000-000070010000}"/>
    <cellStyle name="Note 8 3" xfId="279" xr:uid="{00000000-0005-0000-0000-000071010000}"/>
    <cellStyle name="Output" xfId="20" builtinId="21" customBuiltin="1"/>
    <cellStyle name="Percent" xfId="8" builtinId="5"/>
    <cellStyle name="Percent 2" xfId="4" xr:uid="{00000000-0005-0000-0000-000074010000}"/>
    <cellStyle name="Percent 2 2" xfId="209" xr:uid="{00000000-0005-0000-0000-000075010000}"/>
    <cellStyle name="Percent 2 2 2" xfId="376" xr:uid="{00000000-0005-0000-0000-000076010000}"/>
    <cellStyle name="Percent 2 3" xfId="293" xr:uid="{00000000-0005-0000-0000-000077010000}"/>
    <cellStyle name="Percent 2 4" xfId="125" xr:uid="{00000000-0005-0000-0000-000078010000}"/>
    <cellStyle name="Percent 3" xfId="131" xr:uid="{00000000-0005-0000-0000-000079010000}"/>
    <cellStyle name="Percent 3 2" xfId="299" xr:uid="{00000000-0005-0000-0000-00007A010000}"/>
    <cellStyle name="Percent 4" xfId="216" xr:uid="{00000000-0005-0000-0000-00007B010000}"/>
    <cellStyle name="Title" xfId="12" builtinId="15" customBuiltin="1"/>
    <cellStyle name="Title 2" xfId="66" xr:uid="{00000000-0005-0000-0000-00007D010000}"/>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Group/HOUSING/Housing%20Cost%20Profiles-Reports/HReport_2022v2021/2022%20Hous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Codes"/>
      <sheetName val="Muni Codes"/>
      <sheetName val="1.1 Raw Data Apts"/>
      <sheetName val="1.2 Raw Data Type"/>
      <sheetName val="2.6 New Built At RAW"/>
      <sheetName val="1.3 Raw Data Sales"/>
      <sheetName val="1.4 Raw Data Sales Det"/>
      <sheetName val="2.1 All Sales no Dups"/>
      <sheetName val="2.2 All Sales by Muni"/>
      <sheetName val="2.4 New Sales, No Dups"/>
      <sheetName val="2.5 New Sales by Muni"/>
      <sheetName val="Sales Range"/>
      <sheetName val="Introduction"/>
      <sheetName val="Fig 1, 2, 3 Calc"/>
      <sheetName val="Fig 1, 2, 3"/>
      <sheetName val="Fig 4 Calc"/>
      <sheetName val="Fig 4, 5"/>
      <sheetName val="Fig 9, 10 Calc"/>
      <sheetName val="Fig 11 Calc"/>
      <sheetName val="Fig 9, 10, 11"/>
      <sheetName val="Fig 12 Calc"/>
      <sheetName val="Fig 12"/>
      <sheetName val="Fig 13, 15, 16 Calc"/>
      <sheetName val="Fig 13"/>
      <sheetName val="Fig 14 Calc"/>
      <sheetName val="Fig 14"/>
      <sheetName val="14.A"/>
      <sheetName val="Fig 14A"/>
      <sheetName val="Fig 15, 16"/>
      <sheetName val="Fig 17 Calc"/>
      <sheetName val="Fig 17"/>
      <sheetName val="Fig 19 Calc"/>
      <sheetName val="Fig 19"/>
      <sheetName val="Fig 20, 21 Calc"/>
      <sheetName val="Fig 20, 21"/>
      <sheetName val="Fig 22 Calc"/>
      <sheetName val="Fig 22"/>
      <sheetName val="Fig 23_Calc"/>
      <sheetName val="Fig 23"/>
      <sheetName val="Fig 24"/>
      <sheetName val="Method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MUNI CODE</v>
          </cell>
          <cell r="B1" t="str">
            <v>Count</v>
          </cell>
          <cell r="C1" t="str">
            <v>Median Price</v>
          </cell>
          <cell r="D1" t="str">
            <v>Municipality</v>
          </cell>
        </row>
        <row r="2">
          <cell r="A2" t="str">
            <v>01</v>
          </cell>
          <cell r="B2">
            <v>195</v>
          </cell>
          <cell r="C2">
            <v>425000</v>
          </cell>
          <cell r="D2" t="str">
            <v>West Chester</v>
          </cell>
        </row>
        <row r="3">
          <cell r="A3" t="str">
            <v>02</v>
          </cell>
          <cell r="B3">
            <v>63</v>
          </cell>
          <cell r="C3">
            <v>662500</v>
          </cell>
          <cell r="D3" t="str">
            <v>Malvern</v>
          </cell>
        </row>
        <row r="4">
          <cell r="A4" t="str">
            <v>03</v>
          </cell>
          <cell r="B4">
            <v>70</v>
          </cell>
          <cell r="C4">
            <v>305000</v>
          </cell>
          <cell r="D4" t="str">
            <v>Kennett Square</v>
          </cell>
        </row>
        <row r="5">
          <cell r="A5" t="str">
            <v>04</v>
          </cell>
          <cell r="B5">
            <v>13</v>
          </cell>
          <cell r="C5">
            <v>290000</v>
          </cell>
          <cell r="D5" t="str">
            <v>Avondale</v>
          </cell>
        </row>
        <row r="6">
          <cell r="A6" t="str">
            <v>05</v>
          </cell>
          <cell r="B6">
            <v>42</v>
          </cell>
          <cell r="C6">
            <v>230000</v>
          </cell>
          <cell r="D6" t="str">
            <v>West Grove</v>
          </cell>
        </row>
        <row r="7">
          <cell r="A7" t="str">
            <v>06</v>
          </cell>
          <cell r="B7">
            <v>60</v>
          </cell>
          <cell r="C7">
            <v>297500</v>
          </cell>
          <cell r="D7" t="str">
            <v>Oxford</v>
          </cell>
        </row>
        <row r="8">
          <cell r="A8" t="str">
            <v>07</v>
          </cell>
          <cell r="B8">
            <v>14</v>
          </cell>
          <cell r="C8">
            <v>282500</v>
          </cell>
          <cell r="D8" t="str">
            <v>Atglen</v>
          </cell>
        </row>
        <row r="9">
          <cell r="A9" t="str">
            <v>08</v>
          </cell>
          <cell r="B9">
            <v>71</v>
          </cell>
          <cell r="C9">
            <v>274000</v>
          </cell>
          <cell r="D9" t="str">
            <v>Parkesburg</v>
          </cell>
        </row>
        <row r="10">
          <cell r="A10" t="str">
            <v>09</v>
          </cell>
          <cell r="B10">
            <v>29</v>
          </cell>
          <cell r="C10">
            <v>250000</v>
          </cell>
          <cell r="D10" t="str">
            <v>South Coatesville</v>
          </cell>
        </row>
        <row r="11">
          <cell r="A11" t="str">
            <v>10</v>
          </cell>
          <cell r="B11">
            <v>4</v>
          </cell>
          <cell r="C11">
            <v>168000</v>
          </cell>
          <cell r="D11" t="str">
            <v>Modena</v>
          </cell>
        </row>
        <row r="12">
          <cell r="A12" t="str">
            <v>11</v>
          </cell>
          <cell r="B12">
            <v>179</v>
          </cell>
          <cell r="C12">
            <v>345000</v>
          </cell>
          <cell r="D12" t="str">
            <v>Downingtown</v>
          </cell>
        </row>
        <row r="13">
          <cell r="A13" t="str">
            <v>12</v>
          </cell>
          <cell r="B13">
            <v>28</v>
          </cell>
          <cell r="C13">
            <v>270000</v>
          </cell>
          <cell r="D13" t="str">
            <v>Honey Brook Boro</v>
          </cell>
        </row>
        <row r="14">
          <cell r="A14" t="str">
            <v>13</v>
          </cell>
          <cell r="B14">
            <v>50</v>
          </cell>
          <cell r="C14">
            <v>275000</v>
          </cell>
          <cell r="D14" t="str">
            <v>Elverson</v>
          </cell>
        </row>
        <row r="15">
          <cell r="A15" t="str">
            <v>14</v>
          </cell>
          <cell r="B15">
            <v>43</v>
          </cell>
          <cell r="C15">
            <v>295000</v>
          </cell>
          <cell r="D15" t="str">
            <v>Spring City</v>
          </cell>
        </row>
        <row r="16">
          <cell r="A16" t="str">
            <v>15</v>
          </cell>
          <cell r="B16">
            <v>409</v>
          </cell>
          <cell r="C16">
            <v>285500</v>
          </cell>
          <cell r="D16" t="str">
            <v>Phoenixville</v>
          </cell>
        </row>
        <row r="17">
          <cell r="A17" t="str">
            <v>16</v>
          </cell>
          <cell r="B17">
            <v>181</v>
          </cell>
          <cell r="C17">
            <v>110000</v>
          </cell>
          <cell r="D17" t="str">
            <v>Coatesville</v>
          </cell>
        </row>
        <row r="18">
          <cell r="A18" t="str">
            <v>17</v>
          </cell>
          <cell r="B18">
            <v>116</v>
          </cell>
          <cell r="C18">
            <v>357500</v>
          </cell>
          <cell r="D18" t="str">
            <v>North Coventry</v>
          </cell>
        </row>
        <row r="19">
          <cell r="A19" t="str">
            <v>18</v>
          </cell>
          <cell r="B19">
            <v>132</v>
          </cell>
          <cell r="C19">
            <v>350000</v>
          </cell>
          <cell r="D19" t="str">
            <v>East Coventry</v>
          </cell>
        </row>
        <row r="20">
          <cell r="A20" t="str">
            <v>19</v>
          </cell>
          <cell r="B20">
            <v>29</v>
          </cell>
          <cell r="C20">
            <v>425000</v>
          </cell>
          <cell r="D20" t="str">
            <v>Warwick</v>
          </cell>
        </row>
        <row r="21">
          <cell r="A21" t="str">
            <v>20</v>
          </cell>
          <cell r="B21">
            <v>34</v>
          </cell>
          <cell r="C21">
            <v>445000</v>
          </cell>
          <cell r="D21" t="str">
            <v>South Coventry</v>
          </cell>
        </row>
        <row r="22">
          <cell r="A22" t="str">
            <v>21</v>
          </cell>
          <cell r="B22">
            <v>72</v>
          </cell>
          <cell r="C22">
            <v>471500</v>
          </cell>
          <cell r="D22" t="str">
            <v>East Vincent</v>
          </cell>
        </row>
        <row r="23">
          <cell r="A23" t="str">
            <v>22</v>
          </cell>
          <cell r="B23">
            <v>89</v>
          </cell>
          <cell r="C23">
            <v>388000</v>
          </cell>
          <cell r="D23" t="str">
            <v>Honey Brook Twp</v>
          </cell>
        </row>
        <row r="24">
          <cell r="A24" t="str">
            <v>23</v>
          </cell>
          <cell r="B24">
            <v>18</v>
          </cell>
          <cell r="C24">
            <v>380000</v>
          </cell>
          <cell r="D24" t="str">
            <v>West Nantmeal</v>
          </cell>
        </row>
        <row r="25">
          <cell r="A25" t="str">
            <v>24</v>
          </cell>
          <cell r="B25">
            <v>28</v>
          </cell>
          <cell r="C25">
            <v>482500</v>
          </cell>
          <cell r="D25" t="str">
            <v>East Nantmeal</v>
          </cell>
        </row>
        <row r="26">
          <cell r="A26" t="str">
            <v>25</v>
          </cell>
          <cell r="B26">
            <v>100</v>
          </cell>
          <cell r="C26">
            <v>625000</v>
          </cell>
          <cell r="D26" t="str">
            <v>West Vincent</v>
          </cell>
        </row>
        <row r="27">
          <cell r="A27" t="str">
            <v>26</v>
          </cell>
          <cell r="B27">
            <v>161</v>
          </cell>
          <cell r="C27">
            <v>529750</v>
          </cell>
          <cell r="D27" t="str">
            <v>East Pikeland</v>
          </cell>
        </row>
        <row r="28">
          <cell r="A28" t="str">
            <v>27</v>
          </cell>
          <cell r="B28">
            <v>139</v>
          </cell>
          <cell r="C28">
            <v>541625</v>
          </cell>
          <cell r="D28" t="str">
            <v>Schuylkill</v>
          </cell>
        </row>
        <row r="29">
          <cell r="A29" t="str">
            <v>28</v>
          </cell>
          <cell r="B29">
            <v>119</v>
          </cell>
          <cell r="C29">
            <v>320000</v>
          </cell>
          <cell r="D29" t="str">
            <v xml:space="preserve">West Caln </v>
          </cell>
        </row>
        <row r="30">
          <cell r="A30" t="str">
            <v>29</v>
          </cell>
          <cell r="B30">
            <v>138</v>
          </cell>
          <cell r="C30">
            <v>390267.5</v>
          </cell>
          <cell r="D30" t="str">
            <v>West Brandywine</v>
          </cell>
        </row>
        <row r="31">
          <cell r="A31" t="str">
            <v>30</v>
          </cell>
          <cell r="B31">
            <v>236</v>
          </cell>
          <cell r="C31">
            <v>540000</v>
          </cell>
          <cell r="D31" t="str">
            <v>East Brandywine</v>
          </cell>
        </row>
        <row r="32">
          <cell r="A32" t="str">
            <v>31</v>
          </cell>
          <cell r="B32">
            <v>49</v>
          </cell>
          <cell r="C32">
            <v>587237</v>
          </cell>
          <cell r="D32" t="str">
            <v>Wallace</v>
          </cell>
        </row>
        <row r="33">
          <cell r="A33" t="str">
            <v>32</v>
          </cell>
          <cell r="B33">
            <v>308</v>
          </cell>
          <cell r="C33">
            <v>651078</v>
          </cell>
          <cell r="D33" t="str">
            <v>Upper Uwchlan</v>
          </cell>
        </row>
        <row r="34">
          <cell r="A34" t="str">
            <v>33</v>
          </cell>
          <cell r="B34">
            <v>263</v>
          </cell>
          <cell r="C34">
            <v>513262.5</v>
          </cell>
          <cell r="D34" t="str">
            <v>Uwchlan</v>
          </cell>
        </row>
        <row r="35">
          <cell r="A35" t="str">
            <v>34</v>
          </cell>
          <cell r="B35">
            <v>57</v>
          </cell>
          <cell r="C35">
            <v>675000</v>
          </cell>
          <cell r="D35" t="str">
            <v>West Pikeland</v>
          </cell>
        </row>
        <row r="36">
          <cell r="A36" t="str">
            <v>35</v>
          </cell>
          <cell r="B36">
            <v>125</v>
          </cell>
          <cell r="C36">
            <v>797500</v>
          </cell>
          <cell r="D36" t="str">
            <v>Charlestown</v>
          </cell>
        </row>
        <row r="37">
          <cell r="A37" t="str">
            <v>36</v>
          </cell>
          <cell r="B37">
            <v>19</v>
          </cell>
          <cell r="C37">
            <v>290000</v>
          </cell>
          <cell r="D37" t="str">
            <v>West Sadsbury</v>
          </cell>
        </row>
        <row r="38">
          <cell r="A38" t="str">
            <v>37</v>
          </cell>
          <cell r="B38">
            <v>96</v>
          </cell>
          <cell r="C38">
            <v>317989.5</v>
          </cell>
          <cell r="D38" t="str">
            <v>Sadsbury</v>
          </cell>
        </row>
        <row r="39">
          <cell r="A39" t="str">
            <v>38</v>
          </cell>
          <cell r="B39">
            <v>191</v>
          </cell>
          <cell r="C39">
            <v>315000</v>
          </cell>
          <cell r="D39" t="str">
            <v>Valley</v>
          </cell>
        </row>
        <row r="40">
          <cell r="A40" t="str">
            <v>39</v>
          </cell>
          <cell r="B40">
            <v>263</v>
          </cell>
          <cell r="C40">
            <v>318000</v>
          </cell>
          <cell r="D40" t="str">
            <v>Caln</v>
          </cell>
        </row>
        <row r="41">
          <cell r="A41" t="str">
            <v>40</v>
          </cell>
          <cell r="B41">
            <v>91</v>
          </cell>
          <cell r="C41">
            <v>550000</v>
          </cell>
          <cell r="D41" t="str">
            <v>East Caln</v>
          </cell>
        </row>
        <row r="42">
          <cell r="A42" t="str">
            <v>41</v>
          </cell>
          <cell r="B42">
            <v>420</v>
          </cell>
          <cell r="C42">
            <v>500000</v>
          </cell>
          <cell r="D42" t="str">
            <v>West Whiteland</v>
          </cell>
        </row>
        <row r="43">
          <cell r="A43" t="str">
            <v>42</v>
          </cell>
          <cell r="B43">
            <v>284</v>
          </cell>
          <cell r="C43">
            <v>577509.5</v>
          </cell>
          <cell r="D43" t="str">
            <v>East Whiteland</v>
          </cell>
        </row>
        <row r="44">
          <cell r="A44" t="str">
            <v>43</v>
          </cell>
          <cell r="B44">
            <v>649</v>
          </cell>
          <cell r="C44">
            <v>753500</v>
          </cell>
          <cell r="D44" t="str">
            <v>Tredyffrin</v>
          </cell>
        </row>
        <row r="45">
          <cell r="A45" t="str">
            <v>44</v>
          </cell>
          <cell r="B45">
            <v>15</v>
          </cell>
          <cell r="C45">
            <v>275000</v>
          </cell>
          <cell r="D45" t="str">
            <v>West Fallowfield</v>
          </cell>
        </row>
        <row r="46">
          <cell r="A46" t="str">
            <v>45</v>
          </cell>
          <cell r="B46">
            <v>7</v>
          </cell>
          <cell r="C46">
            <v>435000</v>
          </cell>
          <cell r="D46" t="str">
            <v>Highland</v>
          </cell>
        </row>
        <row r="47">
          <cell r="A47" t="str">
            <v>46</v>
          </cell>
          <cell r="B47">
            <v>56</v>
          </cell>
          <cell r="C47">
            <v>394950</v>
          </cell>
          <cell r="D47" t="str">
            <v>Londonderry</v>
          </cell>
        </row>
        <row r="48">
          <cell r="A48" t="str">
            <v>47</v>
          </cell>
          <cell r="B48">
            <v>157</v>
          </cell>
          <cell r="C48">
            <v>370000</v>
          </cell>
          <cell r="D48" t="str">
            <v>East Fallowfield</v>
          </cell>
        </row>
        <row r="49">
          <cell r="A49" t="str">
            <v>48</v>
          </cell>
          <cell r="B49">
            <v>6</v>
          </cell>
          <cell r="C49">
            <v>416500</v>
          </cell>
          <cell r="D49" t="str">
            <v>West Marlborough</v>
          </cell>
        </row>
        <row r="50">
          <cell r="A50" t="str">
            <v>49</v>
          </cell>
          <cell r="B50">
            <v>21</v>
          </cell>
          <cell r="C50">
            <v>937500</v>
          </cell>
          <cell r="D50" t="str">
            <v>Newlin</v>
          </cell>
        </row>
        <row r="51">
          <cell r="A51" t="str">
            <v>50</v>
          </cell>
          <cell r="B51">
            <v>221</v>
          </cell>
          <cell r="C51">
            <v>513107.5</v>
          </cell>
          <cell r="D51" t="str">
            <v>West Brandford</v>
          </cell>
        </row>
        <row r="52">
          <cell r="A52" t="str">
            <v>51</v>
          </cell>
          <cell r="B52">
            <v>197</v>
          </cell>
          <cell r="C52">
            <v>675000</v>
          </cell>
          <cell r="D52" t="str">
            <v>East Bradford</v>
          </cell>
        </row>
        <row r="53">
          <cell r="A53" t="str">
            <v>52</v>
          </cell>
          <cell r="B53">
            <v>369</v>
          </cell>
          <cell r="C53">
            <v>569950</v>
          </cell>
          <cell r="D53" t="str">
            <v>West Goshen</v>
          </cell>
        </row>
        <row r="54">
          <cell r="A54" t="str">
            <v>53</v>
          </cell>
          <cell r="B54">
            <v>358</v>
          </cell>
          <cell r="C54">
            <v>650000</v>
          </cell>
          <cell r="D54" t="str">
            <v>East Goshen</v>
          </cell>
        </row>
        <row r="55">
          <cell r="A55" t="str">
            <v>54</v>
          </cell>
          <cell r="B55">
            <v>244</v>
          </cell>
          <cell r="C55">
            <v>585000</v>
          </cell>
          <cell r="D55" t="str">
            <v>Willistown</v>
          </cell>
        </row>
        <row r="56">
          <cell r="A56" t="str">
            <v>55</v>
          </cell>
          <cell r="B56">
            <v>188</v>
          </cell>
          <cell r="C56">
            <v>850000</v>
          </cell>
          <cell r="D56" t="str">
            <v>Easttown</v>
          </cell>
        </row>
        <row r="57">
          <cell r="A57" t="str">
            <v>56</v>
          </cell>
          <cell r="B57">
            <v>40</v>
          </cell>
          <cell r="C57">
            <v>393057.5</v>
          </cell>
          <cell r="D57" t="str">
            <v>Lower Oxford</v>
          </cell>
        </row>
        <row r="58">
          <cell r="A58" t="str">
            <v>57</v>
          </cell>
          <cell r="B58">
            <v>29</v>
          </cell>
          <cell r="C58">
            <v>375000</v>
          </cell>
          <cell r="D58" t="str">
            <v>Upper Oxford</v>
          </cell>
        </row>
        <row r="59">
          <cell r="A59" t="str">
            <v>58</v>
          </cell>
          <cell r="B59">
            <v>100</v>
          </cell>
          <cell r="C59">
            <v>424950</v>
          </cell>
          <cell r="D59" t="str">
            <v>Penn</v>
          </cell>
        </row>
        <row r="60">
          <cell r="A60" t="str">
            <v>59</v>
          </cell>
          <cell r="B60">
            <v>126</v>
          </cell>
          <cell r="C60">
            <v>475000</v>
          </cell>
          <cell r="D60" t="str">
            <v>London Grove</v>
          </cell>
        </row>
        <row r="61">
          <cell r="A61" t="str">
            <v>60</v>
          </cell>
          <cell r="B61">
            <v>165</v>
          </cell>
          <cell r="C61">
            <v>485000</v>
          </cell>
          <cell r="D61" t="str">
            <v>New Garden</v>
          </cell>
        </row>
        <row r="62">
          <cell r="A62" t="str">
            <v>61</v>
          </cell>
          <cell r="B62">
            <v>218</v>
          </cell>
          <cell r="C62">
            <v>620000</v>
          </cell>
          <cell r="D62" t="str">
            <v>East Marlborough</v>
          </cell>
        </row>
        <row r="63">
          <cell r="A63" t="str">
            <v>62</v>
          </cell>
          <cell r="B63">
            <v>160</v>
          </cell>
          <cell r="C63">
            <v>577000</v>
          </cell>
          <cell r="D63" t="str">
            <v>Kennett Township</v>
          </cell>
        </row>
        <row r="64">
          <cell r="A64" t="str">
            <v>63</v>
          </cell>
          <cell r="B64">
            <v>64</v>
          </cell>
          <cell r="C64">
            <v>720000</v>
          </cell>
          <cell r="D64" t="str">
            <v>Pocopson</v>
          </cell>
        </row>
        <row r="65">
          <cell r="A65" t="str">
            <v>64</v>
          </cell>
          <cell r="B65">
            <v>55</v>
          </cell>
          <cell r="C65">
            <v>680000</v>
          </cell>
          <cell r="D65" t="str">
            <v>Pennsbury</v>
          </cell>
        </row>
        <row r="66">
          <cell r="A66" t="str">
            <v>65</v>
          </cell>
          <cell r="B66">
            <v>70</v>
          </cell>
          <cell r="C66">
            <v>725000</v>
          </cell>
          <cell r="D66" t="str">
            <v>Birmingham</v>
          </cell>
        </row>
        <row r="67">
          <cell r="A67" t="str">
            <v>66</v>
          </cell>
          <cell r="B67">
            <v>53</v>
          </cell>
          <cell r="C67">
            <v>660000</v>
          </cell>
          <cell r="D67" t="str">
            <v>Thornbury</v>
          </cell>
        </row>
        <row r="68">
          <cell r="A68" t="str">
            <v>67</v>
          </cell>
          <cell r="B68">
            <v>128</v>
          </cell>
          <cell r="C68">
            <v>572500</v>
          </cell>
          <cell r="D68" t="str">
            <v>Westtown</v>
          </cell>
        </row>
        <row r="69">
          <cell r="A69" t="str">
            <v>68</v>
          </cell>
          <cell r="B69">
            <v>18</v>
          </cell>
          <cell r="C69">
            <v>303750</v>
          </cell>
          <cell r="D69" t="str">
            <v>West Nottingham</v>
          </cell>
        </row>
        <row r="70">
          <cell r="A70" t="str">
            <v>69</v>
          </cell>
          <cell r="B70">
            <v>116</v>
          </cell>
          <cell r="C70">
            <v>389950</v>
          </cell>
          <cell r="D70" t="str">
            <v>East Nottingham</v>
          </cell>
        </row>
        <row r="71">
          <cell r="A71" t="str">
            <v>70</v>
          </cell>
          <cell r="B71">
            <v>20</v>
          </cell>
          <cell r="C71">
            <v>456500</v>
          </cell>
          <cell r="D71" t="str">
            <v>Elk</v>
          </cell>
        </row>
        <row r="72">
          <cell r="A72" t="str">
            <v>71</v>
          </cell>
          <cell r="B72">
            <v>79</v>
          </cell>
          <cell r="C72">
            <v>425000</v>
          </cell>
          <cell r="D72" t="str">
            <v>New London</v>
          </cell>
        </row>
        <row r="73">
          <cell r="A73" t="str">
            <v>72</v>
          </cell>
          <cell r="B73">
            <v>45</v>
          </cell>
          <cell r="C73">
            <v>525000</v>
          </cell>
          <cell r="D73" t="str">
            <v>Franklin</v>
          </cell>
        </row>
        <row r="74">
          <cell r="A74" t="str">
            <v>73</v>
          </cell>
          <cell r="B74">
            <v>47</v>
          </cell>
          <cell r="C74">
            <v>516250</v>
          </cell>
          <cell r="D74" t="str">
            <v>London Britain</v>
          </cell>
        </row>
        <row r="75">
          <cell r="A75" t="str">
            <v xml:space="preserve">Grand </v>
          </cell>
          <cell r="B75">
            <v>9049</v>
          </cell>
          <cell r="C75">
            <v>420000</v>
          </cell>
          <cell r="D75" t="str">
            <v>Chester County</v>
          </cell>
        </row>
      </sheetData>
      <sheetData sheetId="9" refreshError="1"/>
      <sheetData sheetId="10">
        <row r="1">
          <cell r="A1" t="str">
            <v>Muni Code</v>
          </cell>
          <cell r="B1" t="str">
            <v>Sales</v>
          </cell>
          <cell r="C1" t="str">
            <v>Median Price</v>
          </cell>
          <cell r="D1" t="str">
            <v>Municipality</v>
          </cell>
        </row>
        <row r="2">
          <cell r="A2" t="str">
            <v>01</v>
          </cell>
          <cell r="B2">
            <v>1</v>
          </cell>
          <cell r="C2">
            <v>600000</v>
          </cell>
          <cell r="D2" t="str">
            <v>West Chester</v>
          </cell>
        </row>
        <row r="3">
          <cell r="A3" t="str">
            <v>02</v>
          </cell>
          <cell r="B3">
            <v>1</v>
          </cell>
          <cell r="C3">
            <v>1106418</v>
          </cell>
          <cell r="D3" t="str">
            <v>Malvern</v>
          </cell>
        </row>
        <row r="4">
          <cell r="A4" t="str">
            <v>03</v>
          </cell>
          <cell r="B4">
            <v>2</v>
          </cell>
          <cell r="C4">
            <v>482000</v>
          </cell>
          <cell r="D4" t="str">
            <v>Kennett Square</v>
          </cell>
        </row>
        <row r="5">
          <cell r="A5" t="str">
            <v>04</v>
          </cell>
          <cell r="B5">
            <v>0</v>
          </cell>
          <cell r="C5" t="e">
            <v>#NUM!</v>
          </cell>
          <cell r="D5" t="str">
            <v>Avondale</v>
          </cell>
        </row>
        <row r="6">
          <cell r="A6" t="str">
            <v>05</v>
          </cell>
          <cell r="B6">
            <v>0</v>
          </cell>
          <cell r="C6" t="e">
            <v>#NUM!</v>
          </cell>
          <cell r="D6" t="str">
            <v>West Grove</v>
          </cell>
        </row>
        <row r="7">
          <cell r="A7" t="str">
            <v>06</v>
          </cell>
          <cell r="B7">
            <v>10</v>
          </cell>
          <cell r="C7">
            <v>361539.5</v>
          </cell>
          <cell r="D7" t="str">
            <v>Oxford</v>
          </cell>
        </row>
        <row r="8">
          <cell r="A8" t="str">
            <v>07</v>
          </cell>
          <cell r="B8">
            <v>0</v>
          </cell>
          <cell r="C8" t="e">
            <v>#NUM!</v>
          </cell>
          <cell r="D8" t="str">
            <v>Atglen</v>
          </cell>
        </row>
        <row r="9">
          <cell r="A9" t="str">
            <v>08</v>
          </cell>
          <cell r="B9">
            <v>0</v>
          </cell>
          <cell r="C9" t="e">
            <v>#NUM!</v>
          </cell>
          <cell r="D9" t="str">
            <v>Parkesburg</v>
          </cell>
        </row>
        <row r="10">
          <cell r="A10" t="str">
            <v>09</v>
          </cell>
          <cell r="B10">
            <v>0</v>
          </cell>
          <cell r="C10" t="e">
            <v>#NUM!</v>
          </cell>
          <cell r="D10" t="str">
            <v>South Coatesville</v>
          </cell>
        </row>
        <row r="11">
          <cell r="A11" t="str">
            <v>10</v>
          </cell>
          <cell r="B11">
            <v>0</v>
          </cell>
          <cell r="C11" t="e">
            <v>#NUM!</v>
          </cell>
          <cell r="D11" t="str">
            <v>Modena</v>
          </cell>
        </row>
        <row r="12">
          <cell r="A12" t="str">
            <v>11</v>
          </cell>
          <cell r="B12">
            <v>53</v>
          </cell>
          <cell r="C12">
            <v>494063</v>
          </cell>
          <cell r="D12" t="str">
            <v>Downingtown</v>
          </cell>
        </row>
        <row r="13">
          <cell r="A13" t="str">
            <v>12</v>
          </cell>
          <cell r="B13">
            <v>2</v>
          </cell>
          <cell r="C13">
            <v>252450</v>
          </cell>
          <cell r="D13" t="str">
            <v>Honey Brook Boro</v>
          </cell>
        </row>
        <row r="14">
          <cell r="A14" t="str">
            <v>13</v>
          </cell>
          <cell r="B14">
            <v>13</v>
          </cell>
          <cell r="C14">
            <v>242110</v>
          </cell>
          <cell r="D14" t="str">
            <v>Elverson</v>
          </cell>
        </row>
        <row r="15">
          <cell r="A15" t="str">
            <v>14</v>
          </cell>
          <cell r="B15">
            <v>0</v>
          </cell>
          <cell r="C15" t="e">
            <v>#NUM!</v>
          </cell>
          <cell r="D15" t="str">
            <v>Spring City</v>
          </cell>
        </row>
        <row r="16">
          <cell r="A16" t="str">
            <v>15</v>
          </cell>
          <cell r="B16">
            <v>23</v>
          </cell>
          <cell r="C16">
            <v>485000</v>
          </cell>
          <cell r="D16" t="str">
            <v>Phoenixville</v>
          </cell>
        </row>
        <row r="17">
          <cell r="A17" t="str">
            <v>16</v>
          </cell>
          <cell r="B17">
            <v>1</v>
          </cell>
          <cell r="C17">
            <v>208000</v>
          </cell>
          <cell r="D17" t="str">
            <v>Coatesville</v>
          </cell>
        </row>
        <row r="18">
          <cell r="A18" t="str">
            <v>17</v>
          </cell>
          <cell r="B18">
            <v>0</v>
          </cell>
          <cell r="C18" t="e">
            <v>#NUM!</v>
          </cell>
          <cell r="D18" t="str">
            <v>North Coventry</v>
          </cell>
        </row>
        <row r="19">
          <cell r="A19" t="str">
            <v>18</v>
          </cell>
          <cell r="B19">
            <v>27</v>
          </cell>
          <cell r="C19">
            <v>312434</v>
          </cell>
          <cell r="D19" t="str">
            <v>East Coventry</v>
          </cell>
        </row>
        <row r="20">
          <cell r="A20" t="str">
            <v>19</v>
          </cell>
          <cell r="B20">
            <v>0</v>
          </cell>
          <cell r="C20" t="e">
            <v>#NUM!</v>
          </cell>
          <cell r="D20" t="str">
            <v>Warwick</v>
          </cell>
        </row>
        <row r="21">
          <cell r="A21" t="str">
            <v>20</v>
          </cell>
          <cell r="B21">
            <v>1</v>
          </cell>
          <cell r="C21">
            <v>594800</v>
          </cell>
          <cell r="D21" t="str">
            <v>South Coventry</v>
          </cell>
        </row>
        <row r="22">
          <cell r="A22" t="str">
            <v>21</v>
          </cell>
          <cell r="B22">
            <v>6</v>
          </cell>
          <cell r="C22">
            <v>525110</v>
          </cell>
          <cell r="D22" t="str">
            <v>East Vincent</v>
          </cell>
        </row>
        <row r="23">
          <cell r="A23" t="str">
            <v>22</v>
          </cell>
          <cell r="B23">
            <v>38</v>
          </cell>
          <cell r="C23">
            <v>377847.5</v>
          </cell>
          <cell r="D23" t="str">
            <v>Honey Brook Twp</v>
          </cell>
        </row>
        <row r="24">
          <cell r="A24" t="str">
            <v>23</v>
          </cell>
          <cell r="B24">
            <v>1</v>
          </cell>
          <cell r="C24">
            <v>235000</v>
          </cell>
          <cell r="D24" t="str">
            <v>West Nantmeal</v>
          </cell>
        </row>
        <row r="25">
          <cell r="A25" t="str">
            <v>24</v>
          </cell>
          <cell r="B25">
            <v>0</v>
          </cell>
          <cell r="C25" t="e">
            <v>#NUM!</v>
          </cell>
          <cell r="D25" t="str">
            <v>East Nantmeal</v>
          </cell>
        </row>
        <row r="26">
          <cell r="A26" t="str">
            <v>25</v>
          </cell>
          <cell r="B26">
            <v>2</v>
          </cell>
          <cell r="C26">
            <v>817500</v>
          </cell>
          <cell r="D26" t="str">
            <v>West Vincent</v>
          </cell>
        </row>
        <row r="27">
          <cell r="A27" t="str">
            <v>26</v>
          </cell>
          <cell r="B27">
            <v>37</v>
          </cell>
          <cell r="C27">
            <v>657210</v>
          </cell>
          <cell r="D27" t="str">
            <v>East Pikeland</v>
          </cell>
        </row>
        <row r="28">
          <cell r="A28" t="str">
            <v>27</v>
          </cell>
          <cell r="B28">
            <v>10</v>
          </cell>
          <cell r="C28">
            <v>471449</v>
          </cell>
          <cell r="D28" t="str">
            <v>Schuylkill</v>
          </cell>
        </row>
        <row r="29">
          <cell r="A29" t="str">
            <v>28</v>
          </cell>
          <cell r="B29">
            <v>2</v>
          </cell>
          <cell r="C29">
            <v>315250</v>
          </cell>
          <cell r="D29" t="str">
            <v xml:space="preserve">West Caln </v>
          </cell>
        </row>
        <row r="30">
          <cell r="A30" t="str">
            <v>29</v>
          </cell>
          <cell r="B30">
            <v>46</v>
          </cell>
          <cell r="C30">
            <v>499273</v>
          </cell>
          <cell r="D30" t="str">
            <v>West Brandywine</v>
          </cell>
        </row>
        <row r="31">
          <cell r="A31" t="str">
            <v>30</v>
          </cell>
          <cell r="B31">
            <v>76</v>
          </cell>
          <cell r="C31">
            <v>472742.5</v>
          </cell>
          <cell r="D31" t="str">
            <v>East Brandywine</v>
          </cell>
        </row>
        <row r="32">
          <cell r="A32" t="str">
            <v>31</v>
          </cell>
          <cell r="B32">
            <v>5</v>
          </cell>
          <cell r="C32">
            <v>640121</v>
          </cell>
          <cell r="D32" t="str">
            <v>Wallace</v>
          </cell>
        </row>
        <row r="33">
          <cell r="A33" t="str">
            <v>32</v>
          </cell>
          <cell r="B33">
            <v>96</v>
          </cell>
          <cell r="C33">
            <v>665715</v>
          </cell>
          <cell r="D33" t="str">
            <v>Upper Uwchlan</v>
          </cell>
        </row>
        <row r="34">
          <cell r="A34" t="str">
            <v>33</v>
          </cell>
          <cell r="B34">
            <v>1</v>
          </cell>
          <cell r="C34">
            <v>380000</v>
          </cell>
          <cell r="D34" t="str">
            <v>Uwchlan</v>
          </cell>
        </row>
        <row r="35">
          <cell r="A35" t="str">
            <v>34</v>
          </cell>
          <cell r="B35">
            <v>0</v>
          </cell>
          <cell r="C35" t="e">
            <v>#NUM!</v>
          </cell>
          <cell r="D35" t="str">
            <v>West Pikeland</v>
          </cell>
        </row>
        <row r="36">
          <cell r="A36" t="str">
            <v>35</v>
          </cell>
          <cell r="B36">
            <v>22</v>
          </cell>
          <cell r="C36">
            <v>741943.5</v>
          </cell>
          <cell r="D36" t="str">
            <v>Charlestown</v>
          </cell>
        </row>
        <row r="37">
          <cell r="A37" t="str">
            <v>36</v>
          </cell>
          <cell r="B37">
            <v>3</v>
          </cell>
          <cell r="C37">
            <v>280000</v>
          </cell>
          <cell r="D37" t="str">
            <v>West Sadsbury</v>
          </cell>
        </row>
        <row r="38">
          <cell r="A38" t="str">
            <v>37</v>
          </cell>
          <cell r="B38">
            <v>26</v>
          </cell>
          <cell r="C38">
            <v>344973</v>
          </cell>
          <cell r="D38" t="str">
            <v>Sadsbury</v>
          </cell>
        </row>
        <row r="39">
          <cell r="A39" t="str">
            <v>38</v>
          </cell>
          <cell r="B39">
            <v>2</v>
          </cell>
          <cell r="C39">
            <v>245000</v>
          </cell>
          <cell r="D39" t="str">
            <v>Valley</v>
          </cell>
        </row>
        <row r="40">
          <cell r="A40" t="str">
            <v>39</v>
          </cell>
          <cell r="B40">
            <v>2</v>
          </cell>
          <cell r="C40">
            <v>267500</v>
          </cell>
          <cell r="D40" t="str">
            <v>Caln</v>
          </cell>
        </row>
        <row r="41">
          <cell r="A41" t="str">
            <v>40</v>
          </cell>
          <cell r="B41">
            <v>9</v>
          </cell>
          <cell r="C41">
            <v>420000</v>
          </cell>
          <cell r="D41" t="str">
            <v>East Caln</v>
          </cell>
        </row>
        <row r="42">
          <cell r="A42" t="str">
            <v>41</v>
          </cell>
          <cell r="B42">
            <v>89</v>
          </cell>
          <cell r="C42">
            <v>489174</v>
          </cell>
          <cell r="D42" t="str">
            <v>West Whiteland</v>
          </cell>
        </row>
        <row r="43">
          <cell r="A43" t="str">
            <v>42</v>
          </cell>
          <cell r="B43">
            <v>85</v>
          </cell>
          <cell r="C43">
            <v>619335</v>
          </cell>
          <cell r="D43" t="str">
            <v>East Whiteland</v>
          </cell>
        </row>
        <row r="44">
          <cell r="A44" t="str">
            <v>43</v>
          </cell>
          <cell r="B44">
            <v>43</v>
          </cell>
          <cell r="C44">
            <v>729495</v>
          </cell>
          <cell r="D44" t="str">
            <v>Tredyffrin</v>
          </cell>
        </row>
        <row r="45">
          <cell r="A45" t="str">
            <v>44</v>
          </cell>
          <cell r="B45">
            <v>0</v>
          </cell>
          <cell r="C45" t="e">
            <v>#NUM!</v>
          </cell>
          <cell r="D45" t="str">
            <v>West Fallowfield</v>
          </cell>
        </row>
        <row r="46">
          <cell r="A46" t="str">
            <v>45</v>
          </cell>
          <cell r="B46">
            <v>0</v>
          </cell>
          <cell r="C46" t="e">
            <v>#NUM!</v>
          </cell>
          <cell r="D46" t="str">
            <v>Highland</v>
          </cell>
        </row>
        <row r="47">
          <cell r="A47" t="str">
            <v>46</v>
          </cell>
          <cell r="B47">
            <v>12</v>
          </cell>
          <cell r="C47">
            <v>424200</v>
          </cell>
          <cell r="D47" t="str">
            <v>Londonderry</v>
          </cell>
        </row>
        <row r="48">
          <cell r="A48" t="str">
            <v>47</v>
          </cell>
          <cell r="B48">
            <v>39</v>
          </cell>
          <cell r="C48">
            <v>431535</v>
          </cell>
          <cell r="D48" t="str">
            <v>East Fallowfield</v>
          </cell>
        </row>
        <row r="49">
          <cell r="A49" t="str">
            <v>48</v>
          </cell>
          <cell r="B49">
            <v>0</v>
          </cell>
          <cell r="C49" t="e">
            <v>#NUM!</v>
          </cell>
          <cell r="D49" t="str">
            <v>West Marlborough</v>
          </cell>
        </row>
        <row r="50">
          <cell r="A50" t="str">
            <v>49</v>
          </cell>
          <cell r="B50">
            <v>0</v>
          </cell>
          <cell r="C50" t="e">
            <v>#NUM!</v>
          </cell>
          <cell r="D50" t="str">
            <v>Newlin</v>
          </cell>
        </row>
        <row r="51">
          <cell r="A51" t="str">
            <v>50</v>
          </cell>
          <cell r="B51">
            <v>52</v>
          </cell>
          <cell r="C51">
            <v>566130</v>
          </cell>
          <cell r="D51" t="str">
            <v>West Brandford</v>
          </cell>
        </row>
        <row r="52">
          <cell r="A52" t="str">
            <v>51</v>
          </cell>
          <cell r="B52">
            <v>39</v>
          </cell>
          <cell r="C52">
            <v>723466</v>
          </cell>
          <cell r="D52" t="str">
            <v>East Bradford</v>
          </cell>
        </row>
        <row r="53">
          <cell r="A53" t="str">
            <v>52</v>
          </cell>
          <cell r="B53">
            <v>88</v>
          </cell>
          <cell r="C53">
            <v>769075</v>
          </cell>
          <cell r="D53" t="str">
            <v>West Goshen</v>
          </cell>
        </row>
        <row r="54">
          <cell r="A54" t="str">
            <v>53</v>
          </cell>
          <cell r="B54">
            <v>0</v>
          </cell>
          <cell r="C54" t="e">
            <v>#NUM!</v>
          </cell>
          <cell r="D54" t="str">
            <v>East Goshen</v>
          </cell>
        </row>
        <row r="55">
          <cell r="A55" t="str">
            <v>54</v>
          </cell>
          <cell r="B55">
            <v>7</v>
          </cell>
          <cell r="C55">
            <v>1299000</v>
          </cell>
          <cell r="D55" t="str">
            <v>Willistown</v>
          </cell>
        </row>
        <row r="56">
          <cell r="A56" t="str">
            <v>55</v>
          </cell>
          <cell r="B56">
            <v>4</v>
          </cell>
          <cell r="C56">
            <v>1202829.5</v>
          </cell>
          <cell r="D56" t="str">
            <v>Easttown</v>
          </cell>
        </row>
        <row r="57">
          <cell r="A57" t="str">
            <v>56</v>
          </cell>
          <cell r="B57">
            <v>9</v>
          </cell>
          <cell r="C57">
            <v>406000</v>
          </cell>
          <cell r="D57" t="str">
            <v>Lower Oxford</v>
          </cell>
        </row>
        <row r="58">
          <cell r="A58" t="str">
            <v>57</v>
          </cell>
          <cell r="B58">
            <v>0</v>
          </cell>
          <cell r="C58" t="e">
            <v>#NUM!</v>
          </cell>
          <cell r="D58" t="str">
            <v>Upper Oxford</v>
          </cell>
        </row>
        <row r="59">
          <cell r="A59" t="str">
            <v>58</v>
          </cell>
          <cell r="B59">
            <v>38</v>
          </cell>
          <cell r="C59">
            <v>390757.5</v>
          </cell>
          <cell r="D59" t="str">
            <v>Penn</v>
          </cell>
        </row>
        <row r="60">
          <cell r="A60" t="str">
            <v>59</v>
          </cell>
          <cell r="B60">
            <v>24</v>
          </cell>
          <cell r="C60">
            <v>594757.5</v>
          </cell>
          <cell r="D60" t="str">
            <v>London Grove</v>
          </cell>
        </row>
        <row r="61">
          <cell r="A61" t="str">
            <v>60</v>
          </cell>
          <cell r="B61">
            <v>13</v>
          </cell>
          <cell r="C61">
            <v>402238</v>
          </cell>
          <cell r="D61" t="str">
            <v>New Garden</v>
          </cell>
        </row>
        <row r="62">
          <cell r="A62" t="str">
            <v>61</v>
          </cell>
          <cell r="B62">
            <v>65</v>
          </cell>
          <cell r="C62">
            <v>508175</v>
          </cell>
          <cell r="D62" t="str">
            <v>East Marlborough</v>
          </cell>
        </row>
        <row r="63">
          <cell r="A63" t="str">
            <v>62</v>
          </cell>
          <cell r="B63">
            <v>14</v>
          </cell>
          <cell r="C63">
            <v>652157.5</v>
          </cell>
          <cell r="D63" t="str">
            <v>Kennett Township</v>
          </cell>
        </row>
        <row r="64">
          <cell r="A64" t="str">
            <v>63</v>
          </cell>
          <cell r="B64">
            <v>1</v>
          </cell>
          <cell r="C64">
            <v>1150000</v>
          </cell>
          <cell r="D64" t="str">
            <v>Pocopson</v>
          </cell>
        </row>
        <row r="65">
          <cell r="A65" t="str">
            <v>64</v>
          </cell>
          <cell r="B65">
            <v>2</v>
          </cell>
          <cell r="C65">
            <v>1079995</v>
          </cell>
          <cell r="D65" t="str">
            <v>Pennsbury</v>
          </cell>
        </row>
        <row r="66">
          <cell r="A66" t="str">
            <v>65</v>
          </cell>
          <cell r="B66">
            <v>0</v>
          </cell>
          <cell r="C66" t="e">
            <v>#NUM!</v>
          </cell>
          <cell r="D66" t="str">
            <v>Birmingham</v>
          </cell>
        </row>
        <row r="67">
          <cell r="A67" t="str">
            <v>66</v>
          </cell>
          <cell r="B67">
            <v>1</v>
          </cell>
          <cell r="C67">
            <v>1900000</v>
          </cell>
          <cell r="D67" t="str">
            <v>Thornbury</v>
          </cell>
        </row>
        <row r="68">
          <cell r="A68" t="str">
            <v>67</v>
          </cell>
          <cell r="B68">
            <v>2</v>
          </cell>
          <cell r="C68">
            <v>686613.5</v>
          </cell>
          <cell r="D68" t="str">
            <v>Westtown</v>
          </cell>
        </row>
        <row r="69">
          <cell r="A69" t="str">
            <v>68</v>
          </cell>
          <cell r="B69">
            <v>2</v>
          </cell>
          <cell r="C69">
            <v>326600</v>
          </cell>
          <cell r="D69" t="str">
            <v>West Nottingham</v>
          </cell>
        </row>
        <row r="70">
          <cell r="A70" t="str">
            <v>69</v>
          </cell>
          <cell r="B70">
            <v>7</v>
          </cell>
          <cell r="C70">
            <v>426260</v>
          </cell>
          <cell r="D70" t="str">
            <v>East Nottingham</v>
          </cell>
        </row>
        <row r="71">
          <cell r="A71" t="str">
            <v>70</v>
          </cell>
          <cell r="B71">
            <v>0</v>
          </cell>
          <cell r="C71" t="e">
            <v>#NUM!</v>
          </cell>
          <cell r="D71" t="str">
            <v>Elk</v>
          </cell>
        </row>
        <row r="72">
          <cell r="A72" t="str">
            <v>71</v>
          </cell>
          <cell r="B72">
            <v>1</v>
          </cell>
          <cell r="C72">
            <v>474900</v>
          </cell>
          <cell r="D72" t="str">
            <v>New London</v>
          </cell>
        </row>
        <row r="73">
          <cell r="A73" t="str">
            <v>72</v>
          </cell>
          <cell r="B73">
            <v>1</v>
          </cell>
          <cell r="C73">
            <v>399766</v>
          </cell>
          <cell r="D73" t="str">
            <v>Franklin</v>
          </cell>
        </row>
        <row r="74">
          <cell r="A74" t="str">
            <v>73</v>
          </cell>
          <cell r="B74">
            <v>1</v>
          </cell>
          <cell r="C74">
            <v>699749</v>
          </cell>
          <cell r="D74" t="str">
            <v>London Britain</v>
          </cell>
        </row>
        <row r="75">
          <cell r="A75" t="str">
            <v xml:space="preserve">Grand </v>
          </cell>
          <cell r="B75">
            <v>1157</v>
          </cell>
          <cell r="C75">
            <v>536124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ot_by_class"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ural.pa.gov/home" TargetMode="External"/><Relationship Id="rId2" Type="http://schemas.openxmlformats.org/officeDocument/2006/relationships/hyperlink" Target="https://www.nass.usda.gov/Publications/AgCensus/2022/index.php" TargetMode="External"/><Relationship Id="rId1" Type="http://schemas.openxmlformats.org/officeDocument/2006/relationships/hyperlink" Target="https://www.agcensus.usda.gov/About_the_Census/" TargetMode="External"/><Relationship Id="rId6" Type="http://schemas.openxmlformats.org/officeDocument/2006/relationships/printerSettings" Target="../printerSettings/printerSettings2.bin"/><Relationship Id="rId5" Type="http://schemas.openxmlformats.org/officeDocument/2006/relationships/hyperlink" Target="https://www.nass.usda.gov/Publications/AgCensus/2022/Full_Report/Volume_1,_Chapter_2_County_Level/Pennsylvania/" TargetMode="External"/><Relationship Id="rId4" Type="http://schemas.openxmlformats.org/officeDocument/2006/relationships/hyperlink" Target="https://www.workstats.dli.pa.gov/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ttorneygeneral.gov/open-data-urc-crimes/" TargetMode="External"/><Relationship Id="rId2" Type="http://schemas.openxmlformats.org/officeDocument/2006/relationships/hyperlink" Target="https://www.health.pa.gov/topics/HealthStatistics/HealthFacilities/HospitalReports/Pages/hospital-reports.aspx" TargetMode="External"/><Relationship Id="rId1" Type="http://schemas.openxmlformats.org/officeDocument/2006/relationships/hyperlink" Target="https://www.health.pa.gov/topics/HealthStatistics/Pages/health-statistics.aspx" TargetMode="External"/><Relationship Id="rId6" Type="http://schemas.openxmlformats.org/officeDocument/2006/relationships/printerSettings" Target="../printerSettings/printerSettings3.bin"/><Relationship Id="rId5" Type="http://schemas.openxmlformats.org/officeDocument/2006/relationships/hyperlink" Target="https://www.education.pa.gov/DataAndReporting/Pages/default.aspx" TargetMode="External"/><Relationship Id="rId4" Type="http://schemas.openxmlformats.org/officeDocument/2006/relationships/hyperlink" Target="https://www.phaim1.health.pa.gov/ED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fm.wa.gov/sites/default/files/public/legacy/pop/acs/ofm_acs_user_guid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ata.bls.gov/cew/apps/data_views/data_views.ht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legis.state.pa.us/cfdocs/legis/home/member_information/mbrList.cfm?body=H&amp;sort=alpha" TargetMode="External"/><Relationship Id="rId2" Type="http://schemas.openxmlformats.org/officeDocument/2006/relationships/hyperlink" Target="http://www.legis.state.pa.us/cfdocs/legis/home/member_information/mbrList.cfm?body=S&amp;sort=alpha" TargetMode="External"/><Relationship Id="rId1" Type="http://schemas.openxmlformats.org/officeDocument/2006/relationships/hyperlink" Target="http://www.chesco.org/1742/Municipality-Listing" TargetMode="External"/><Relationship Id="rId6" Type="http://schemas.openxmlformats.org/officeDocument/2006/relationships/printerSettings" Target="../printerSettings/printerSettings15.bin"/><Relationship Id="rId5" Type="http://schemas.openxmlformats.org/officeDocument/2006/relationships/hyperlink" Target="https://www.house.gov/representatives" TargetMode="External"/><Relationship Id="rId4" Type="http://schemas.openxmlformats.org/officeDocument/2006/relationships/hyperlink" Target="https://www.senate.gov/senators/contact"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are.phmc.pa.gov/pashare/landin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chescoplanning.org/PlanReview/Maps.cfm" TargetMode="External"/><Relationship Id="rId1" Type="http://schemas.openxmlformats.org/officeDocument/2006/relationships/hyperlink" Target="http://www.chescoplanning.org/PlanReview/PlanReview.cfm"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chescoplanning.org/Environmental/Environmental.cf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ensus.gov/data/tables/time-series/demo/popest/2020s-counties-total.html" TargetMode="External"/><Relationship Id="rId1" Type="http://schemas.openxmlformats.org/officeDocument/2006/relationships/hyperlink" Target="https://www.census.gov/programs-surveys/popest/technical-documentation/research/evaluation-estimates/2020-evaluation-estimates/2010s-cities-and-towns-total.htm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chescoplanning.org/uandi/UandI.cfm"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3"/>
  <sheetViews>
    <sheetView tabSelected="1" zoomScale="120" zoomScaleNormal="120" workbookViewId="0">
      <pane ySplit="5" topLeftCell="A6" activePane="bottomLeft" state="frozen"/>
      <selection activeCell="J47" sqref="J47"/>
      <selection pane="bottomLeft" activeCell="E13" sqref="E13"/>
    </sheetView>
  </sheetViews>
  <sheetFormatPr defaultColWidth="9.140625" defaultRowHeight="15" x14ac:dyDescent="0.25"/>
  <cols>
    <col min="1" max="1" width="94.28515625" customWidth="1"/>
    <col min="2" max="2" width="13.140625" customWidth="1"/>
  </cols>
  <sheetData>
    <row r="1" spans="1:1" s="1" customFormat="1" x14ac:dyDescent="0.25">
      <c r="A1" s="1" t="s">
        <v>0</v>
      </c>
    </row>
    <row r="2" spans="1:1" s="1" customFormat="1" x14ac:dyDescent="0.25">
      <c r="A2" t="s">
        <v>932</v>
      </c>
    </row>
    <row r="3" spans="1:1" s="1" customFormat="1" x14ac:dyDescent="0.25">
      <c r="A3"/>
    </row>
    <row r="4" spans="1:1" s="1" customFormat="1" x14ac:dyDescent="0.25">
      <c r="A4" s="259" t="s">
        <v>1</v>
      </c>
    </row>
    <row r="5" spans="1:1" s="1" customFormat="1" x14ac:dyDescent="0.25">
      <c r="A5" s="185" t="s">
        <v>2</v>
      </c>
    </row>
    <row r="6" spans="1:1" s="1" customFormat="1" x14ac:dyDescent="0.25">
      <c r="A6" s="185" t="s">
        <v>3</v>
      </c>
    </row>
    <row r="7" spans="1:1" x14ac:dyDescent="0.25">
      <c r="A7" s="3" t="s">
        <v>4</v>
      </c>
    </row>
    <row r="8" spans="1:1" x14ac:dyDescent="0.25">
      <c r="A8" s="3"/>
    </row>
    <row r="9" spans="1:1" x14ac:dyDescent="0.25">
      <c r="A9" s="185" t="s">
        <v>5</v>
      </c>
    </row>
    <row r="10" spans="1:1" x14ac:dyDescent="0.25">
      <c r="A10" s="3" t="s">
        <v>6</v>
      </c>
    </row>
    <row r="11" spans="1:1" x14ac:dyDescent="0.25">
      <c r="A11" s="3"/>
    </row>
    <row r="12" spans="1:1" x14ac:dyDescent="0.25">
      <c r="A12" s="185" t="s">
        <v>7</v>
      </c>
    </row>
    <row r="13" spans="1:1" x14ac:dyDescent="0.25">
      <c r="A13" s="3" t="s">
        <v>8</v>
      </c>
    </row>
    <row r="14" spans="1:1" x14ac:dyDescent="0.25">
      <c r="A14" s="3" t="s">
        <v>9</v>
      </c>
    </row>
    <row r="15" spans="1:1" x14ac:dyDescent="0.25">
      <c r="A15" s="3" t="s">
        <v>10</v>
      </c>
    </row>
    <row r="16" spans="1:1" x14ac:dyDescent="0.25">
      <c r="A16" s="3" t="s">
        <v>11</v>
      </c>
    </row>
    <row r="17" spans="1:1" x14ac:dyDescent="0.25">
      <c r="A17" s="3" t="s">
        <v>12</v>
      </c>
    </row>
    <row r="18" spans="1:1" x14ac:dyDescent="0.25">
      <c r="A18" s="3" t="s">
        <v>13</v>
      </c>
    </row>
    <row r="19" spans="1:1" x14ac:dyDescent="0.25">
      <c r="A19" s="3" t="s">
        <v>14</v>
      </c>
    </row>
    <row r="20" spans="1:1" x14ac:dyDescent="0.25">
      <c r="A20" s="3" t="s">
        <v>15</v>
      </c>
    </row>
    <row r="21" spans="1:1" x14ac:dyDescent="0.25">
      <c r="A21" s="3" t="s">
        <v>16</v>
      </c>
    </row>
    <row r="22" spans="1:1" x14ac:dyDescent="0.25">
      <c r="A22" s="3" t="s">
        <v>17</v>
      </c>
    </row>
    <row r="23" spans="1:1" x14ac:dyDescent="0.25">
      <c r="A23" s="3" t="s">
        <v>18</v>
      </c>
    </row>
    <row r="24" spans="1:1" x14ac:dyDescent="0.25">
      <c r="A24" s="3"/>
    </row>
    <row r="25" spans="1:1" x14ac:dyDescent="0.25">
      <c r="A25" s="185" t="s">
        <v>19</v>
      </c>
    </row>
    <row r="26" spans="1:1" x14ac:dyDescent="0.25">
      <c r="A26" s="3" t="s">
        <v>20</v>
      </c>
    </row>
    <row r="27" spans="1:1" x14ac:dyDescent="0.25">
      <c r="A27" s="3"/>
    </row>
    <row r="28" spans="1:1" x14ac:dyDescent="0.25">
      <c r="A28" s="185" t="s">
        <v>21</v>
      </c>
    </row>
    <row r="29" spans="1:1" x14ac:dyDescent="0.25">
      <c r="A29" s="3" t="s">
        <v>22</v>
      </c>
    </row>
    <row r="30" spans="1:1" x14ac:dyDescent="0.25">
      <c r="A30" s="3"/>
    </row>
    <row r="31" spans="1:1" x14ac:dyDescent="0.25">
      <c r="A31" s="185" t="s">
        <v>23</v>
      </c>
    </row>
    <row r="32" spans="1:1" x14ac:dyDescent="0.25">
      <c r="A32" s="3" t="s">
        <v>24</v>
      </c>
    </row>
    <row r="33" spans="1:1" x14ac:dyDescent="0.25">
      <c r="A33" s="3" t="s">
        <v>25</v>
      </c>
    </row>
    <row r="34" spans="1:1" x14ac:dyDescent="0.25">
      <c r="A34" s="3" t="s">
        <v>26</v>
      </c>
    </row>
    <row r="35" spans="1:1" x14ac:dyDescent="0.25">
      <c r="A35" s="3" t="s">
        <v>27</v>
      </c>
    </row>
    <row r="36" spans="1:1" x14ac:dyDescent="0.25">
      <c r="A36" s="3" t="s">
        <v>28</v>
      </c>
    </row>
    <row r="37" spans="1:1" x14ac:dyDescent="0.25">
      <c r="A37" s="3" t="s">
        <v>29</v>
      </c>
    </row>
    <row r="38" spans="1:1" x14ac:dyDescent="0.25">
      <c r="A38" s="3" t="s">
        <v>30</v>
      </c>
    </row>
    <row r="39" spans="1:1" x14ac:dyDescent="0.25">
      <c r="A39" s="3"/>
    </row>
    <row r="40" spans="1:1" x14ac:dyDescent="0.25">
      <c r="A40" s="185" t="s">
        <v>31</v>
      </c>
    </row>
    <row r="41" spans="1:1" x14ac:dyDescent="0.25">
      <c r="A41" s="3" t="s">
        <v>32</v>
      </c>
    </row>
    <row r="42" spans="1:1" x14ac:dyDescent="0.25">
      <c r="A42" s="3" t="s">
        <v>33</v>
      </c>
    </row>
    <row r="43" spans="1:1" x14ac:dyDescent="0.25">
      <c r="A43" s="3"/>
    </row>
    <row r="44" spans="1:1" x14ac:dyDescent="0.25">
      <c r="A44" s="185" t="s">
        <v>34</v>
      </c>
    </row>
    <row r="45" spans="1:1" x14ac:dyDescent="0.25">
      <c r="A45" s="3" t="s">
        <v>35</v>
      </c>
    </row>
    <row r="46" spans="1:1" x14ac:dyDescent="0.25">
      <c r="A46" s="3"/>
    </row>
    <row r="47" spans="1:1" x14ac:dyDescent="0.25">
      <c r="A47" s="185" t="s">
        <v>36</v>
      </c>
    </row>
    <row r="48" spans="1:1" x14ac:dyDescent="0.25">
      <c r="A48" s="3" t="s">
        <v>37</v>
      </c>
    </row>
    <row r="49" spans="1:1" x14ac:dyDescent="0.25">
      <c r="A49" s="3" t="s">
        <v>38</v>
      </c>
    </row>
    <row r="50" spans="1:1" x14ac:dyDescent="0.25">
      <c r="A50" s="3"/>
    </row>
    <row r="51" spans="1:1" x14ac:dyDescent="0.25">
      <c r="A51" s="185" t="s">
        <v>39</v>
      </c>
    </row>
    <row r="52" spans="1:1" x14ac:dyDescent="0.25">
      <c r="A52" s="3" t="s">
        <v>40</v>
      </c>
    </row>
    <row r="53" spans="1:1" x14ac:dyDescent="0.25">
      <c r="A53" s="3" t="s">
        <v>41</v>
      </c>
    </row>
    <row r="54" spans="1:1" x14ac:dyDescent="0.25">
      <c r="A54" s="3" t="s">
        <v>42</v>
      </c>
    </row>
    <row r="55" spans="1:1" x14ac:dyDescent="0.25">
      <c r="A55" s="3" t="s">
        <v>43</v>
      </c>
    </row>
    <row r="56" spans="1:1" x14ac:dyDescent="0.25">
      <c r="A56" s="3" t="s">
        <v>44</v>
      </c>
    </row>
    <row r="57" spans="1:1" x14ac:dyDescent="0.25">
      <c r="A57" s="3" t="s">
        <v>45</v>
      </c>
    </row>
    <row r="58" spans="1:1" x14ac:dyDescent="0.25">
      <c r="A58" s="3" t="s">
        <v>46</v>
      </c>
    </row>
    <row r="59" spans="1:1" x14ac:dyDescent="0.25">
      <c r="A59" s="3" t="s">
        <v>47</v>
      </c>
    </row>
    <row r="60" spans="1:1" x14ac:dyDescent="0.25">
      <c r="A60" s="3" t="s">
        <v>48</v>
      </c>
    </row>
    <row r="61" spans="1:1" x14ac:dyDescent="0.25">
      <c r="A61" s="3" t="s">
        <v>49</v>
      </c>
    </row>
    <row r="62" spans="1:1" x14ac:dyDescent="0.25">
      <c r="A62" s="3" t="s">
        <v>50</v>
      </c>
    </row>
    <row r="63" spans="1:1" x14ac:dyDescent="0.25">
      <c r="A63" s="3" t="s">
        <v>51</v>
      </c>
    </row>
    <row r="64" spans="1:1" x14ac:dyDescent="0.25">
      <c r="A64" s="3"/>
    </row>
    <row r="65" spans="1:1" s="1" customFormat="1" x14ac:dyDescent="0.25">
      <c r="A65" s="185" t="s">
        <v>52</v>
      </c>
    </row>
    <row r="66" spans="1:1" x14ac:dyDescent="0.25">
      <c r="A66" s="3" t="s">
        <v>53</v>
      </c>
    </row>
    <row r="67" spans="1:1" x14ac:dyDescent="0.25">
      <c r="A67" s="3" t="s">
        <v>54</v>
      </c>
    </row>
    <row r="68" spans="1:1" x14ac:dyDescent="0.25">
      <c r="A68" s="3" t="s">
        <v>55</v>
      </c>
    </row>
    <row r="69" spans="1:1" x14ac:dyDescent="0.25">
      <c r="A69" s="3" t="s">
        <v>56</v>
      </c>
    </row>
    <row r="70" spans="1:1" x14ac:dyDescent="0.25">
      <c r="A70" s="3"/>
    </row>
    <row r="71" spans="1:1" s="1" customFormat="1" x14ac:dyDescent="0.25">
      <c r="A71" s="185" t="s">
        <v>57</v>
      </c>
    </row>
    <row r="72" spans="1:1" x14ac:dyDescent="0.25">
      <c r="A72" s="3" t="s">
        <v>58</v>
      </c>
    </row>
    <row r="73" spans="1:1" x14ac:dyDescent="0.25">
      <c r="A73" s="3"/>
    </row>
    <row r="74" spans="1:1" x14ac:dyDescent="0.25">
      <c r="A74" s="185" t="s">
        <v>59</v>
      </c>
    </row>
    <row r="75" spans="1:1" x14ac:dyDescent="0.25">
      <c r="A75" s="3" t="s">
        <v>60</v>
      </c>
    </row>
    <row r="76" spans="1:1" x14ac:dyDescent="0.25">
      <c r="A76" s="3"/>
    </row>
    <row r="77" spans="1:1" x14ac:dyDescent="0.25">
      <c r="A77" s="185" t="s">
        <v>61</v>
      </c>
    </row>
    <row r="78" spans="1:1" x14ac:dyDescent="0.25">
      <c r="A78" s="3" t="s">
        <v>62</v>
      </c>
    </row>
    <row r="79" spans="1:1" x14ac:dyDescent="0.25">
      <c r="A79" s="3"/>
    </row>
    <row r="80" spans="1:1" s="1" customFormat="1" x14ac:dyDescent="0.25">
      <c r="A80" s="185" t="s">
        <v>63</v>
      </c>
    </row>
    <row r="81" spans="1:1" x14ac:dyDescent="0.25">
      <c r="A81" s="3" t="s">
        <v>64</v>
      </c>
    </row>
    <row r="83" spans="1:1" x14ac:dyDescent="0.25">
      <c r="A83" t="s">
        <v>65</v>
      </c>
    </row>
  </sheetData>
  <pageMargins left="0.25" right="0.25" top="0.75" bottom="0.75" header="0.3" footer="0.3"/>
  <pageSetup paperSize="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zoomScale="120" zoomScaleNormal="120" workbookViewId="0">
      <selection activeCell="D14" sqref="D14"/>
    </sheetView>
  </sheetViews>
  <sheetFormatPr defaultColWidth="9.140625" defaultRowHeight="15" x14ac:dyDescent="0.25"/>
  <cols>
    <col min="1" max="1" width="107.7109375" style="2" customWidth="1"/>
    <col min="2" max="2" width="53.5703125" customWidth="1"/>
    <col min="4" max="4" width="12.42578125" bestFit="1" customWidth="1"/>
  </cols>
  <sheetData>
    <row r="1" spans="1:4" s="1" customFormat="1" x14ac:dyDescent="0.25">
      <c r="A1" s="4" t="s">
        <v>66</v>
      </c>
    </row>
    <row r="3" spans="1:4" s="2" customFormat="1" ht="90" x14ac:dyDescent="0.25">
      <c r="A3" s="62" t="s">
        <v>67</v>
      </c>
    </row>
    <row r="4" spans="1:4" s="2" customFormat="1" x14ac:dyDescent="0.25">
      <c r="A4" s="275" t="s">
        <v>68</v>
      </c>
      <c r="B4" s="58"/>
    </row>
    <row r="5" spans="1:4" s="2" customFormat="1" x14ac:dyDescent="0.25">
      <c r="B5" s="58"/>
    </row>
    <row r="6" spans="1:4" s="2" customFormat="1" x14ac:dyDescent="0.25">
      <c r="A6" s="165" t="s">
        <v>69</v>
      </c>
    </row>
    <row r="7" spans="1:4" s="2" customFormat="1" x14ac:dyDescent="0.25">
      <c r="A7" s="276" t="s">
        <v>70</v>
      </c>
      <c r="B7" s="71"/>
      <c r="D7" s="330"/>
    </row>
    <row r="9" spans="1:4" ht="30" x14ac:dyDescent="0.25">
      <c r="A9" s="165" t="s">
        <v>71</v>
      </c>
    </row>
    <row r="10" spans="1:4" x14ac:dyDescent="0.25">
      <c r="A10" s="275" t="s">
        <v>72</v>
      </c>
    </row>
    <row r="11" spans="1:4" x14ac:dyDescent="0.25">
      <c r="A11" s="277"/>
    </row>
    <row r="12" spans="1:4" x14ac:dyDescent="0.25">
      <c r="A12" s="165" t="s">
        <v>73</v>
      </c>
    </row>
    <row r="13" spans="1:4" x14ac:dyDescent="0.25">
      <c r="A13" s="276" t="s">
        <v>74</v>
      </c>
      <c r="B13" s="71"/>
    </row>
    <row r="14" spans="1:4" x14ac:dyDescent="0.25">
      <c r="B14" s="71"/>
    </row>
    <row r="15" spans="1:4" ht="30" x14ac:dyDescent="0.25">
      <c r="A15" s="165" t="s">
        <v>75</v>
      </c>
    </row>
    <row r="16" spans="1:4" x14ac:dyDescent="0.25">
      <c r="A16" s="276" t="s">
        <v>76</v>
      </c>
      <c r="B16" s="71"/>
    </row>
    <row r="18" spans="1:1" ht="30" x14ac:dyDescent="0.25">
      <c r="A18" s="2" t="s">
        <v>77</v>
      </c>
    </row>
    <row r="20" spans="1:1" x14ac:dyDescent="0.25">
      <c r="A20" s="2" t="s">
        <v>78</v>
      </c>
    </row>
  </sheetData>
  <hyperlinks>
    <hyperlink ref="A4" r:id="rId1" xr:uid="{00000000-0004-0000-0100-000000000000}"/>
    <hyperlink ref="A10" r:id="rId2" location="full_report" xr:uid="{00000000-0004-0000-0100-000001000000}"/>
    <hyperlink ref="A13" r:id="rId3" xr:uid="{00000000-0004-0000-0100-000002000000}"/>
    <hyperlink ref="A16" r:id="rId4" xr:uid="{00000000-0004-0000-0100-000003000000}"/>
    <hyperlink ref="A7" r:id="rId5" xr:uid="{00000000-0004-0000-0100-000004000000}"/>
  </hyperlinks>
  <pageMargins left="0.7" right="0.7" top="0.75" bottom="0.75" header="0.3" footer="0.3"/>
  <pageSetup paperSize="8" fitToHeight="0"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zoomScale="120" zoomScaleNormal="120" workbookViewId="0"/>
  </sheetViews>
  <sheetFormatPr defaultColWidth="9.140625" defaultRowHeight="15" x14ac:dyDescent="0.25"/>
  <cols>
    <col min="1" max="1" width="121.85546875" style="2" customWidth="1"/>
  </cols>
  <sheetData>
    <row r="1" spans="1:1" s="1" customFormat="1" x14ac:dyDescent="0.25">
      <c r="A1" s="4" t="s">
        <v>79</v>
      </c>
    </row>
    <row r="2" spans="1:1" s="56" customFormat="1" x14ac:dyDescent="0.25"/>
    <row r="3" spans="1:1" s="56" customFormat="1" ht="30" x14ac:dyDescent="0.25">
      <c r="A3" s="62" t="s">
        <v>80</v>
      </c>
    </row>
    <row r="4" spans="1:1" s="56" customFormat="1" x14ac:dyDescent="0.25">
      <c r="A4" s="275" t="s">
        <v>81</v>
      </c>
    </row>
    <row r="5" spans="1:1" s="56" customFormat="1" x14ac:dyDescent="0.25"/>
    <row r="6" spans="1:1" s="56" customFormat="1" x14ac:dyDescent="0.25">
      <c r="A6" s="62" t="s">
        <v>82</v>
      </c>
    </row>
    <row r="7" spans="1:1" s="56" customFormat="1" x14ac:dyDescent="0.25">
      <c r="A7" s="275" t="s">
        <v>83</v>
      </c>
    </row>
    <row r="8" spans="1:1" s="56" customFormat="1" x14ac:dyDescent="0.25"/>
    <row r="9" spans="1:1" s="56" customFormat="1" ht="30" x14ac:dyDescent="0.25">
      <c r="A9" s="62" t="s">
        <v>84</v>
      </c>
    </row>
    <row r="10" spans="1:1" s="56" customFormat="1" x14ac:dyDescent="0.25">
      <c r="A10" s="275" t="s">
        <v>85</v>
      </c>
    </row>
    <row r="11" spans="1:1" s="56" customFormat="1" x14ac:dyDescent="0.25"/>
    <row r="12" spans="1:1" s="56" customFormat="1" ht="30" customHeight="1" x14ac:dyDescent="0.25">
      <c r="A12" s="62" t="s">
        <v>86</v>
      </c>
    </row>
    <row r="13" spans="1:1" s="56" customFormat="1" x14ac:dyDescent="0.25">
      <c r="A13" s="275" t="s">
        <v>87</v>
      </c>
    </row>
    <row r="14" spans="1:1" s="56" customFormat="1" x14ac:dyDescent="0.25"/>
    <row r="15" spans="1:1" ht="45" x14ac:dyDescent="0.25">
      <c r="A15" s="165" t="s">
        <v>88</v>
      </c>
    </row>
    <row r="16" spans="1:1" x14ac:dyDescent="0.25">
      <c r="A16" s="275" t="s">
        <v>89</v>
      </c>
    </row>
    <row r="18" spans="1:1" ht="30" x14ac:dyDescent="0.25">
      <c r="A18" s="2" t="s">
        <v>77</v>
      </c>
    </row>
    <row r="20" spans="1:1" x14ac:dyDescent="0.25">
      <c r="A20" s="2" t="s">
        <v>78</v>
      </c>
    </row>
  </sheetData>
  <hyperlinks>
    <hyperlink ref="A7" r:id="rId1" xr:uid="{00000000-0004-0000-0200-000001000000}"/>
    <hyperlink ref="A10" r:id="rId2" xr:uid="{00000000-0004-0000-0200-000002000000}"/>
    <hyperlink ref="A16" r:id="rId3" xr:uid="{00000000-0004-0000-0200-000003000000}"/>
    <hyperlink ref="A13" r:id="rId4" xr:uid="{00000000-0004-0000-0200-000004000000}"/>
    <hyperlink ref="A4" r:id="rId5" xr:uid="{6A6180DA-D4BC-4383-B625-DA7FBBA88355}"/>
  </hyperlinks>
  <pageMargins left="0.7" right="0.7" top="0.75" bottom="0.75" header="0.3" footer="0.3"/>
  <pageSetup paperSize="17" fitToHeight="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RowHeight="15" x14ac:dyDescent="0.25"/>
  <cols>
    <col min="1" max="1" width="21.42578125" customWidth="1"/>
    <col min="2" max="2" width="11.85546875" customWidth="1"/>
    <col min="3" max="3" width="11.85546875" style="338" customWidth="1"/>
    <col min="4" max="13" width="11.85546875" customWidth="1"/>
  </cols>
  <sheetData>
    <row r="1" spans="1:13" s="1" customFormat="1" x14ac:dyDescent="0.25">
      <c r="A1" s="1" t="s">
        <v>90</v>
      </c>
      <c r="C1" s="337"/>
    </row>
    <row r="2" spans="1:13" x14ac:dyDescent="0.25">
      <c r="A2" t="s">
        <v>885</v>
      </c>
    </row>
    <row r="4" spans="1:13" s="11" customFormat="1" ht="46.5" customHeight="1" x14ac:dyDescent="0.25">
      <c r="A4" s="42" t="s">
        <v>91</v>
      </c>
      <c r="B4" s="42" t="s">
        <v>92</v>
      </c>
      <c r="C4" s="340" t="s">
        <v>93</v>
      </c>
      <c r="D4" s="42" t="s">
        <v>94</v>
      </c>
      <c r="E4" s="42" t="s">
        <v>95</v>
      </c>
      <c r="F4" s="42" t="s">
        <v>96</v>
      </c>
      <c r="G4" s="42" t="s">
        <v>97</v>
      </c>
      <c r="H4" s="42" t="s">
        <v>98</v>
      </c>
      <c r="I4" s="42" t="s">
        <v>99</v>
      </c>
      <c r="J4" s="42" t="s">
        <v>100</v>
      </c>
      <c r="K4" s="42" t="s">
        <v>101</v>
      </c>
      <c r="L4" s="42" t="s">
        <v>102</v>
      </c>
      <c r="M4" s="42" t="s">
        <v>103</v>
      </c>
    </row>
    <row r="5" spans="1:13" s="6" customFormat="1" x14ac:dyDescent="0.25">
      <c r="A5" s="5" t="s">
        <v>104</v>
      </c>
      <c r="B5" s="234">
        <v>202405</v>
      </c>
      <c r="C5" s="234">
        <v>123041</v>
      </c>
      <c r="D5" s="235">
        <v>2.3E-2</v>
      </c>
      <c r="E5" s="235">
        <v>1.6E-2</v>
      </c>
      <c r="F5" s="235">
        <v>3.5999999999999997E-2</v>
      </c>
      <c r="G5" s="235">
        <v>3.9E-2</v>
      </c>
      <c r="H5" s="235">
        <v>6.8000000000000005E-2</v>
      </c>
      <c r="I5" s="235">
        <v>0.112</v>
      </c>
      <c r="J5" s="235">
        <v>0.114</v>
      </c>
      <c r="K5" s="235">
        <v>0.189</v>
      </c>
      <c r="L5" s="235">
        <v>0.13</v>
      </c>
      <c r="M5" s="235">
        <v>0.27300000000000002</v>
      </c>
    </row>
    <row r="6" spans="1:13" x14ac:dyDescent="0.25">
      <c r="A6" s="3" t="s">
        <v>105</v>
      </c>
      <c r="B6" s="165">
        <v>396</v>
      </c>
      <c r="C6" s="231">
        <v>100000</v>
      </c>
      <c r="D6" s="233">
        <v>8.5999999999999993E-2</v>
      </c>
      <c r="E6" s="233">
        <v>0</v>
      </c>
      <c r="F6" s="233">
        <v>7.0999999999999994E-2</v>
      </c>
      <c r="G6" s="233">
        <v>4.8000000000000001E-2</v>
      </c>
      <c r="H6" s="233">
        <v>2.8000000000000001E-2</v>
      </c>
      <c r="I6" s="233">
        <v>6.3E-2</v>
      </c>
      <c r="J6" s="233">
        <v>0.20499999999999999</v>
      </c>
      <c r="K6" s="233">
        <v>0.16900000000000001</v>
      </c>
      <c r="L6" s="233">
        <v>0.17399999999999999</v>
      </c>
      <c r="M6" s="233">
        <v>0.157</v>
      </c>
    </row>
    <row r="7" spans="1:13" x14ac:dyDescent="0.25">
      <c r="A7" s="3" t="s">
        <v>106</v>
      </c>
      <c r="B7" s="165">
        <v>434</v>
      </c>
      <c r="C7" s="231">
        <v>80000</v>
      </c>
      <c r="D7" s="233">
        <v>8.9999999999999993E-3</v>
      </c>
      <c r="E7" s="233">
        <v>1.4E-2</v>
      </c>
      <c r="F7" s="233">
        <v>0</v>
      </c>
      <c r="G7" s="233">
        <v>0.108</v>
      </c>
      <c r="H7" s="233">
        <v>0.108</v>
      </c>
      <c r="I7" s="233">
        <v>0.19400000000000001</v>
      </c>
      <c r="J7" s="233">
        <v>0.115</v>
      </c>
      <c r="K7" s="233">
        <v>0.38200000000000001</v>
      </c>
      <c r="L7" s="233">
        <v>2.8000000000000001E-2</v>
      </c>
      <c r="M7" s="233">
        <v>4.1000000000000002E-2</v>
      </c>
    </row>
    <row r="8" spans="1:13" x14ac:dyDescent="0.25">
      <c r="A8" s="3" t="s">
        <v>107</v>
      </c>
      <c r="B8" s="231">
        <v>1460</v>
      </c>
      <c r="C8" s="231">
        <v>238939</v>
      </c>
      <c r="D8" s="233">
        <v>1.7000000000000001E-2</v>
      </c>
      <c r="E8" s="233">
        <v>2E-3</v>
      </c>
      <c r="F8" s="233">
        <v>2.1000000000000001E-2</v>
      </c>
      <c r="G8" s="233">
        <v>1.4E-2</v>
      </c>
      <c r="H8" s="233">
        <v>1.4999999999999999E-2</v>
      </c>
      <c r="I8" s="233">
        <v>4.2000000000000003E-2</v>
      </c>
      <c r="J8" s="233">
        <v>2.1999999999999999E-2</v>
      </c>
      <c r="K8" s="233">
        <v>0.183</v>
      </c>
      <c r="L8" s="233">
        <v>0.11799999999999999</v>
      </c>
      <c r="M8" s="233">
        <v>0.56599999999999995</v>
      </c>
    </row>
    <row r="9" spans="1:13" x14ac:dyDescent="0.25">
      <c r="A9" s="3" t="s">
        <v>108</v>
      </c>
      <c r="B9" s="231">
        <v>5626</v>
      </c>
      <c r="C9" s="231">
        <v>100376</v>
      </c>
      <c r="D9" s="233">
        <v>2.1000000000000001E-2</v>
      </c>
      <c r="E9" s="233">
        <v>2.5999999999999999E-2</v>
      </c>
      <c r="F9" s="233">
        <v>2.3E-2</v>
      </c>
      <c r="G9" s="233">
        <v>3.4000000000000002E-2</v>
      </c>
      <c r="H9" s="233">
        <v>9.7000000000000003E-2</v>
      </c>
      <c r="I9" s="233">
        <v>0.17</v>
      </c>
      <c r="J9" s="233">
        <v>0.125</v>
      </c>
      <c r="K9" s="233">
        <v>0.26400000000000001</v>
      </c>
      <c r="L9" s="233">
        <v>0.113</v>
      </c>
      <c r="M9" s="233">
        <v>0.126</v>
      </c>
    </row>
    <row r="10" spans="1:13" x14ac:dyDescent="0.25">
      <c r="A10" s="3" t="s">
        <v>109</v>
      </c>
      <c r="B10" s="231">
        <v>2098</v>
      </c>
      <c r="C10" s="231">
        <v>199417</v>
      </c>
      <c r="D10" s="233">
        <v>5.0000000000000001E-3</v>
      </c>
      <c r="E10" s="233">
        <v>0.02</v>
      </c>
      <c r="F10" s="233">
        <v>0.02</v>
      </c>
      <c r="G10" s="233">
        <v>1.6E-2</v>
      </c>
      <c r="H10" s="233">
        <v>2.5999999999999999E-2</v>
      </c>
      <c r="I10" s="233">
        <v>5.1999999999999998E-2</v>
      </c>
      <c r="J10" s="233">
        <v>4.9000000000000002E-2</v>
      </c>
      <c r="K10" s="233">
        <v>0.21</v>
      </c>
      <c r="L10" s="233">
        <v>0.104</v>
      </c>
      <c r="M10" s="233">
        <v>0.497</v>
      </c>
    </row>
    <row r="11" spans="1:13" x14ac:dyDescent="0.25">
      <c r="A11" s="3" t="s">
        <v>110</v>
      </c>
      <c r="B11" s="231">
        <v>4910</v>
      </c>
      <c r="C11" s="231">
        <v>57323</v>
      </c>
      <c r="D11" s="233">
        <v>2.9000000000000001E-2</v>
      </c>
      <c r="E11" s="233">
        <v>7.2999999999999995E-2</v>
      </c>
      <c r="F11" s="233">
        <v>8.7999999999999995E-2</v>
      </c>
      <c r="G11" s="233">
        <v>0.10100000000000001</v>
      </c>
      <c r="H11" s="233">
        <v>0.127</v>
      </c>
      <c r="I11" s="233">
        <v>0.20200000000000001</v>
      </c>
      <c r="J11" s="233">
        <v>0.122</v>
      </c>
      <c r="K11" s="233">
        <v>0.19600000000000001</v>
      </c>
      <c r="L11" s="233">
        <v>4.5999999999999999E-2</v>
      </c>
      <c r="M11" s="233">
        <v>1.7000000000000001E-2</v>
      </c>
    </row>
    <row r="12" spans="1:13" x14ac:dyDescent="0.25">
      <c r="A12" s="3" t="s">
        <v>111</v>
      </c>
      <c r="B12" s="231">
        <v>3510</v>
      </c>
      <c r="C12" s="231">
        <v>82292</v>
      </c>
      <c r="D12" s="233">
        <v>0.04</v>
      </c>
      <c r="E12" s="233">
        <v>1.4E-2</v>
      </c>
      <c r="F12" s="233">
        <v>2.4E-2</v>
      </c>
      <c r="G12" s="233">
        <v>5.8999999999999997E-2</v>
      </c>
      <c r="H12" s="233">
        <v>0.112</v>
      </c>
      <c r="I12" s="233">
        <v>0.20599999999999999</v>
      </c>
      <c r="J12" s="233">
        <v>0.20699999999999999</v>
      </c>
      <c r="K12" s="233">
        <v>0.14699999999999999</v>
      </c>
      <c r="L12" s="233">
        <v>0.15</v>
      </c>
      <c r="M12" s="233">
        <v>4.2000000000000003E-2</v>
      </c>
    </row>
    <row r="13" spans="1:13" x14ac:dyDescent="0.25">
      <c r="A13" s="3" t="s">
        <v>112</v>
      </c>
      <c r="B13" s="231">
        <v>3623</v>
      </c>
      <c r="C13" s="231">
        <v>159347</v>
      </c>
      <c r="D13" s="233">
        <v>1.2E-2</v>
      </c>
      <c r="E13" s="233">
        <v>3.0000000000000001E-3</v>
      </c>
      <c r="F13" s="233">
        <v>3.7999999999999999E-2</v>
      </c>
      <c r="G13" s="233">
        <v>2.5000000000000001E-2</v>
      </c>
      <c r="H13" s="233">
        <v>4.4999999999999998E-2</v>
      </c>
      <c r="I13" s="233">
        <v>6.8000000000000005E-2</v>
      </c>
      <c r="J13" s="233">
        <v>6.9000000000000006E-2</v>
      </c>
      <c r="K13" s="233">
        <v>0.19500000000000001</v>
      </c>
      <c r="L13" s="233">
        <v>0.16600000000000001</v>
      </c>
      <c r="M13" s="233">
        <v>0.379</v>
      </c>
    </row>
    <row r="14" spans="1:13" x14ac:dyDescent="0.25">
      <c r="A14" s="3" t="s">
        <v>113</v>
      </c>
      <c r="B14" s="231">
        <v>3394</v>
      </c>
      <c r="C14" s="231">
        <v>174833</v>
      </c>
      <c r="D14" s="233">
        <v>1E-3</v>
      </c>
      <c r="E14" s="233">
        <v>1.4E-2</v>
      </c>
      <c r="F14" s="233">
        <v>0.03</v>
      </c>
      <c r="G14" s="233">
        <v>1.7999999999999999E-2</v>
      </c>
      <c r="H14" s="233">
        <v>4.9000000000000002E-2</v>
      </c>
      <c r="I14" s="233">
        <v>0.09</v>
      </c>
      <c r="J14" s="233">
        <v>6.5000000000000002E-2</v>
      </c>
      <c r="K14" s="233">
        <v>0.154</v>
      </c>
      <c r="L14" s="233">
        <v>0.158</v>
      </c>
      <c r="M14" s="233">
        <v>0.42</v>
      </c>
    </row>
    <row r="15" spans="1:13" x14ac:dyDescent="0.25">
      <c r="A15" s="3" t="s">
        <v>114</v>
      </c>
      <c r="B15" s="231">
        <v>2519</v>
      </c>
      <c r="C15" s="231">
        <v>97772</v>
      </c>
      <c r="D15" s="233">
        <v>1.9E-2</v>
      </c>
      <c r="E15" s="233">
        <v>0</v>
      </c>
      <c r="F15" s="233">
        <v>6.0000000000000001E-3</v>
      </c>
      <c r="G15" s="233">
        <v>4.4999999999999998E-2</v>
      </c>
      <c r="H15" s="233">
        <v>0.125</v>
      </c>
      <c r="I15" s="233">
        <v>0.124</v>
      </c>
      <c r="J15" s="233">
        <v>0.20799999999999999</v>
      </c>
      <c r="K15" s="233">
        <v>0.14899999999999999</v>
      </c>
      <c r="L15" s="233">
        <v>0.11700000000000001</v>
      </c>
      <c r="M15" s="233">
        <v>0.20599999999999999</v>
      </c>
    </row>
    <row r="16" spans="1:13" x14ac:dyDescent="0.25">
      <c r="A16" s="3" t="s">
        <v>115</v>
      </c>
      <c r="B16" s="231">
        <v>2650</v>
      </c>
      <c r="C16" s="231">
        <v>117688</v>
      </c>
      <c r="D16" s="233">
        <v>5.0000000000000001E-3</v>
      </c>
      <c r="E16" s="233">
        <v>0</v>
      </c>
      <c r="F16" s="233">
        <v>4.5999999999999999E-2</v>
      </c>
      <c r="G16" s="233">
        <v>2.9000000000000001E-2</v>
      </c>
      <c r="H16" s="233">
        <v>8.6999999999999994E-2</v>
      </c>
      <c r="I16" s="233">
        <v>9.2999999999999999E-2</v>
      </c>
      <c r="J16" s="233">
        <v>0.19600000000000001</v>
      </c>
      <c r="K16" s="233">
        <v>0.20599999999999999</v>
      </c>
      <c r="L16" s="233">
        <v>0.123</v>
      </c>
      <c r="M16" s="233">
        <v>0.215</v>
      </c>
    </row>
    <row r="17" spans="1:13" x14ac:dyDescent="0.25">
      <c r="A17" s="3" t="s">
        <v>116</v>
      </c>
      <c r="B17" s="231">
        <v>2621</v>
      </c>
      <c r="C17" s="231">
        <v>131563</v>
      </c>
      <c r="D17" s="233">
        <v>2.1999999999999999E-2</v>
      </c>
      <c r="E17" s="233">
        <v>0</v>
      </c>
      <c r="F17" s="233">
        <v>3.1E-2</v>
      </c>
      <c r="G17" s="233">
        <v>1.9E-2</v>
      </c>
      <c r="H17" s="233">
        <v>6.6000000000000003E-2</v>
      </c>
      <c r="I17" s="233">
        <v>0.16900000000000001</v>
      </c>
      <c r="J17" s="233">
        <v>9.0999999999999998E-2</v>
      </c>
      <c r="K17" s="233">
        <v>0.223</v>
      </c>
      <c r="L17" s="233">
        <v>0.14499999999999999</v>
      </c>
      <c r="M17" s="233">
        <v>0.23300000000000001</v>
      </c>
    </row>
    <row r="18" spans="1:13" x14ac:dyDescent="0.25">
      <c r="A18" s="3" t="s">
        <v>117</v>
      </c>
      <c r="B18" s="231">
        <v>8723</v>
      </c>
      <c r="C18" s="231">
        <v>105481</v>
      </c>
      <c r="D18" s="233">
        <v>2.5000000000000001E-2</v>
      </c>
      <c r="E18" s="233">
        <v>0.03</v>
      </c>
      <c r="F18" s="233">
        <v>6.2E-2</v>
      </c>
      <c r="G18" s="233">
        <v>4.4999999999999998E-2</v>
      </c>
      <c r="H18" s="233">
        <v>5.3999999999999999E-2</v>
      </c>
      <c r="I18" s="233">
        <v>0.13900000000000001</v>
      </c>
      <c r="J18" s="233">
        <v>0.13200000000000001</v>
      </c>
      <c r="K18" s="233">
        <v>0.2</v>
      </c>
      <c r="L18" s="233">
        <v>9.0999999999999998E-2</v>
      </c>
      <c r="M18" s="233">
        <v>0.22</v>
      </c>
    </row>
    <row r="19" spans="1:13" x14ac:dyDescent="0.25">
      <c r="A19" s="3" t="s">
        <v>118</v>
      </c>
      <c r="B19" s="231">
        <v>2862</v>
      </c>
      <c r="C19" s="231">
        <v>145769</v>
      </c>
      <c r="D19" s="233">
        <v>6.0000000000000001E-3</v>
      </c>
      <c r="E19" s="233">
        <v>4.0000000000000001E-3</v>
      </c>
      <c r="F19" s="233">
        <v>3.1E-2</v>
      </c>
      <c r="G19" s="233">
        <v>1.6E-2</v>
      </c>
      <c r="H19" s="233">
        <v>3.4000000000000002E-2</v>
      </c>
      <c r="I19" s="233">
        <v>0.113</v>
      </c>
      <c r="J19" s="233">
        <v>0.124</v>
      </c>
      <c r="K19" s="233">
        <v>0.183</v>
      </c>
      <c r="L19" s="233">
        <v>0.158</v>
      </c>
      <c r="M19" s="233">
        <v>0.33200000000000002</v>
      </c>
    </row>
    <row r="20" spans="1:13" x14ac:dyDescent="0.25">
      <c r="A20" s="3" t="s">
        <v>119</v>
      </c>
      <c r="B20" s="165">
        <v>594</v>
      </c>
      <c r="C20" s="231">
        <v>159375</v>
      </c>
      <c r="D20" s="233">
        <v>1.7000000000000001E-2</v>
      </c>
      <c r="E20" s="233">
        <v>0</v>
      </c>
      <c r="F20" s="233">
        <v>8.0000000000000002E-3</v>
      </c>
      <c r="G20" s="233">
        <v>3.0000000000000001E-3</v>
      </c>
      <c r="H20" s="233">
        <v>0.13100000000000001</v>
      </c>
      <c r="I20" s="233">
        <v>5.6000000000000001E-2</v>
      </c>
      <c r="J20" s="233">
        <v>7.9000000000000001E-2</v>
      </c>
      <c r="K20" s="233">
        <v>0.182</v>
      </c>
      <c r="L20" s="233">
        <v>0.158</v>
      </c>
      <c r="M20" s="233">
        <v>0.36499999999999999</v>
      </c>
    </row>
    <row r="21" spans="1:13" x14ac:dyDescent="0.25">
      <c r="A21" s="3" t="s">
        <v>120</v>
      </c>
      <c r="B21" s="231">
        <v>2804</v>
      </c>
      <c r="C21" s="231">
        <v>135568</v>
      </c>
      <c r="D21" s="233">
        <v>0.02</v>
      </c>
      <c r="E21" s="233">
        <v>1.6E-2</v>
      </c>
      <c r="F21" s="233">
        <v>5.1999999999999998E-2</v>
      </c>
      <c r="G21" s="233">
        <v>2.4E-2</v>
      </c>
      <c r="H21" s="233">
        <v>2.4E-2</v>
      </c>
      <c r="I21" s="233">
        <v>9.9000000000000005E-2</v>
      </c>
      <c r="J21" s="233">
        <v>8.7999999999999995E-2</v>
      </c>
      <c r="K21" s="233">
        <v>0.22600000000000001</v>
      </c>
      <c r="L21" s="233">
        <v>0.254</v>
      </c>
      <c r="M21" s="233">
        <v>0.19700000000000001</v>
      </c>
    </row>
    <row r="22" spans="1:13" x14ac:dyDescent="0.25">
      <c r="A22" s="3" t="s">
        <v>121</v>
      </c>
      <c r="B22" s="231">
        <v>3293</v>
      </c>
      <c r="C22" s="231">
        <v>141905</v>
      </c>
      <c r="D22" s="233">
        <v>0</v>
      </c>
      <c r="E22" s="233">
        <v>0</v>
      </c>
      <c r="F22" s="233">
        <v>1.2E-2</v>
      </c>
      <c r="G22" s="233">
        <v>3.5999999999999997E-2</v>
      </c>
      <c r="H22" s="233">
        <v>8.6999999999999994E-2</v>
      </c>
      <c r="I22" s="233">
        <v>6.3E-2</v>
      </c>
      <c r="J22" s="233">
        <v>0.115</v>
      </c>
      <c r="K22" s="233">
        <v>0.214</v>
      </c>
      <c r="L22" s="233">
        <v>0.187</v>
      </c>
      <c r="M22" s="233">
        <v>0.28499999999999998</v>
      </c>
    </row>
    <row r="23" spans="1:13" x14ac:dyDescent="0.25">
      <c r="A23" s="3" t="s">
        <v>122</v>
      </c>
      <c r="B23" s="231">
        <v>2434</v>
      </c>
      <c r="C23" s="231">
        <v>121827</v>
      </c>
      <c r="D23" s="233">
        <v>4.5999999999999999E-2</v>
      </c>
      <c r="E23" s="233">
        <v>1.7000000000000001E-2</v>
      </c>
      <c r="F23" s="233">
        <v>9.0999999999999998E-2</v>
      </c>
      <c r="G23" s="233">
        <v>3.7999999999999999E-2</v>
      </c>
      <c r="H23" s="233">
        <v>0.05</v>
      </c>
      <c r="I23" s="233">
        <v>3.4000000000000002E-2</v>
      </c>
      <c r="J23" s="233">
        <v>0.115</v>
      </c>
      <c r="K23" s="233">
        <v>0.161</v>
      </c>
      <c r="L23" s="233">
        <v>9.1999999999999998E-2</v>
      </c>
      <c r="M23" s="233">
        <v>0.35599999999999998</v>
      </c>
    </row>
    <row r="24" spans="1:13" x14ac:dyDescent="0.25">
      <c r="A24" s="3" t="s">
        <v>123</v>
      </c>
      <c r="B24" s="231">
        <v>5298</v>
      </c>
      <c r="C24" s="231">
        <v>145972</v>
      </c>
      <c r="D24" s="233">
        <v>1.4999999999999999E-2</v>
      </c>
      <c r="E24" s="233">
        <v>4.0000000000000001E-3</v>
      </c>
      <c r="F24" s="233">
        <v>2.5000000000000001E-2</v>
      </c>
      <c r="G24" s="233">
        <v>1.0999999999999999E-2</v>
      </c>
      <c r="H24" s="233">
        <v>2.9000000000000001E-2</v>
      </c>
      <c r="I24" s="233">
        <v>9.8000000000000004E-2</v>
      </c>
      <c r="J24" s="233">
        <v>9.2999999999999999E-2</v>
      </c>
      <c r="K24" s="233">
        <v>0.23200000000000001</v>
      </c>
      <c r="L24" s="233">
        <v>0.153</v>
      </c>
      <c r="M24" s="233">
        <v>0.34</v>
      </c>
    </row>
    <row r="25" spans="1:13" x14ac:dyDescent="0.25">
      <c r="A25" s="3" t="s">
        <v>124</v>
      </c>
      <c r="B25" s="231">
        <v>3995</v>
      </c>
      <c r="C25" s="231">
        <v>213507</v>
      </c>
      <c r="D25" s="233">
        <v>3.2000000000000001E-2</v>
      </c>
      <c r="E25" s="233">
        <v>1.0999999999999999E-2</v>
      </c>
      <c r="F25" s="233">
        <v>2.7E-2</v>
      </c>
      <c r="G25" s="233">
        <v>3.5999999999999997E-2</v>
      </c>
      <c r="H25" s="233">
        <v>3.9E-2</v>
      </c>
      <c r="I25" s="233">
        <v>4.4999999999999998E-2</v>
      </c>
      <c r="J25" s="233">
        <v>7.4999999999999997E-2</v>
      </c>
      <c r="K25" s="233">
        <v>0.106</v>
      </c>
      <c r="L25" s="233">
        <v>0.114</v>
      </c>
      <c r="M25" s="233">
        <v>0.51600000000000001</v>
      </c>
    </row>
    <row r="26" spans="1:13" x14ac:dyDescent="0.25">
      <c r="A26" s="3" t="s">
        <v>125</v>
      </c>
      <c r="B26" s="165">
        <v>569</v>
      </c>
      <c r="C26" s="231">
        <v>132750</v>
      </c>
      <c r="D26" s="233">
        <v>7.0000000000000001E-3</v>
      </c>
      <c r="E26" s="233">
        <v>5.0000000000000001E-3</v>
      </c>
      <c r="F26" s="233">
        <v>2.5999999999999999E-2</v>
      </c>
      <c r="G26" s="233">
        <v>0.06</v>
      </c>
      <c r="H26" s="233">
        <v>4.3999999999999997E-2</v>
      </c>
      <c r="I26" s="233">
        <v>0.06</v>
      </c>
      <c r="J26" s="233">
        <v>0.13500000000000001</v>
      </c>
      <c r="K26" s="233">
        <v>0.26900000000000002</v>
      </c>
      <c r="L26" s="233">
        <v>0.13900000000000001</v>
      </c>
      <c r="M26" s="233">
        <v>0.255</v>
      </c>
    </row>
    <row r="27" spans="1:13" x14ac:dyDescent="0.25">
      <c r="A27" s="3" t="s">
        <v>126</v>
      </c>
      <c r="B27" s="165">
        <v>607</v>
      </c>
      <c r="C27" s="231">
        <v>76823</v>
      </c>
      <c r="D27" s="233">
        <v>5.8000000000000003E-2</v>
      </c>
      <c r="E27" s="233">
        <v>2.8000000000000001E-2</v>
      </c>
      <c r="F27" s="233">
        <v>0.105</v>
      </c>
      <c r="G27" s="233">
        <v>1.6E-2</v>
      </c>
      <c r="H27" s="233">
        <v>0.125</v>
      </c>
      <c r="I27" s="233">
        <v>0.13800000000000001</v>
      </c>
      <c r="J27" s="233">
        <v>0.17299999999999999</v>
      </c>
      <c r="K27" s="233">
        <v>0.158</v>
      </c>
      <c r="L27" s="233">
        <v>9.0999999999999998E-2</v>
      </c>
      <c r="M27" s="233">
        <v>0.107</v>
      </c>
    </row>
    <row r="28" spans="1:13" x14ac:dyDescent="0.25">
      <c r="A28" s="3" t="s">
        <v>127</v>
      </c>
      <c r="B28" s="231">
        <v>1634</v>
      </c>
      <c r="C28" s="231">
        <v>153145</v>
      </c>
      <c r="D28" s="233">
        <v>0</v>
      </c>
      <c r="E28" s="233">
        <v>5.6000000000000001E-2</v>
      </c>
      <c r="F28" s="233">
        <v>0.02</v>
      </c>
      <c r="G28" s="233">
        <v>1.2999999999999999E-2</v>
      </c>
      <c r="H28" s="233">
        <v>0.01</v>
      </c>
      <c r="I28" s="233">
        <v>4.4999999999999998E-2</v>
      </c>
      <c r="J28" s="233">
        <v>0.1</v>
      </c>
      <c r="K28" s="233">
        <v>0.23499999999999999</v>
      </c>
      <c r="L28" s="233">
        <v>0.17199999999999999</v>
      </c>
      <c r="M28" s="233">
        <v>0.35099999999999998</v>
      </c>
    </row>
    <row r="29" spans="1:13" x14ac:dyDescent="0.25">
      <c r="A29" s="3" t="s">
        <v>128</v>
      </c>
      <c r="B29" s="165">
        <v>425</v>
      </c>
      <c r="C29" s="231">
        <v>97750</v>
      </c>
      <c r="D29" s="233">
        <v>3.3000000000000002E-2</v>
      </c>
      <c r="E29" s="233">
        <v>1.6E-2</v>
      </c>
      <c r="F29" s="233">
        <v>1.4E-2</v>
      </c>
      <c r="G29" s="233">
        <v>6.6000000000000003E-2</v>
      </c>
      <c r="H29" s="233">
        <v>0.122</v>
      </c>
      <c r="I29" s="233">
        <v>8.8999999999999996E-2</v>
      </c>
      <c r="J29" s="233">
        <v>0.16900000000000001</v>
      </c>
      <c r="K29" s="233">
        <v>0.20499999999999999</v>
      </c>
      <c r="L29" s="233">
        <v>7.2999999999999995E-2</v>
      </c>
      <c r="M29" s="233">
        <v>0.21199999999999999</v>
      </c>
    </row>
    <row r="30" spans="1:13" x14ac:dyDescent="0.25">
      <c r="A30" s="3" t="s">
        <v>129</v>
      </c>
      <c r="B30" s="165">
        <v>725</v>
      </c>
      <c r="C30" s="231">
        <v>95694</v>
      </c>
      <c r="D30" s="233">
        <v>1.4999999999999999E-2</v>
      </c>
      <c r="E30" s="233">
        <v>7.0000000000000001E-3</v>
      </c>
      <c r="F30" s="233">
        <v>2.5000000000000001E-2</v>
      </c>
      <c r="G30" s="233">
        <v>4.8000000000000001E-2</v>
      </c>
      <c r="H30" s="233">
        <v>7.5999999999999998E-2</v>
      </c>
      <c r="I30" s="233">
        <v>0.24</v>
      </c>
      <c r="J30" s="233">
        <v>9.8000000000000004E-2</v>
      </c>
      <c r="K30" s="233">
        <v>0.19900000000000001</v>
      </c>
      <c r="L30" s="233">
        <v>0.188</v>
      </c>
      <c r="M30" s="233">
        <v>0.105</v>
      </c>
    </row>
    <row r="31" spans="1:13" x14ac:dyDescent="0.25">
      <c r="A31" s="3" t="s">
        <v>130</v>
      </c>
      <c r="B31" s="231">
        <v>3060</v>
      </c>
      <c r="C31" s="231">
        <v>82639</v>
      </c>
      <c r="D31" s="233">
        <v>0.05</v>
      </c>
      <c r="E31" s="233">
        <v>5.7000000000000002E-2</v>
      </c>
      <c r="F31" s="233">
        <v>4.9000000000000002E-2</v>
      </c>
      <c r="G31" s="233">
        <v>2.5999999999999999E-2</v>
      </c>
      <c r="H31" s="233">
        <v>0.113</v>
      </c>
      <c r="I31" s="233">
        <v>0.19</v>
      </c>
      <c r="J31" s="233">
        <v>0.12</v>
      </c>
      <c r="K31" s="233">
        <v>0.13</v>
      </c>
      <c r="L31" s="233">
        <v>0.151</v>
      </c>
      <c r="M31" s="233">
        <v>0.114</v>
      </c>
    </row>
    <row r="32" spans="1:13" x14ac:dyDescent="0.25">
      <c r="A32" s="3" t="s">
        <v>131</v>
      </c>
      <c r="B32" s="231">
        <v>2150</v>
      </c>
      <c r="C32" s="231">
        <v>74259</v>
      </c>
      <c r="D32" s="233">
        <v>3.5999999999999997E-2</v>
      </c>
      <c r="E32" s="233">
        <v>1.4E-2</v>
      </c>
      <c r="F32" s="233">
        <v>1.7999999999999999E-2</v>
      </c>
      <c r="G32" s="233">
        <v>5.7000000000000002E-2</v>
      </c>
      <c r="H32" s="233">
        <v>0.24</v>
      </c>
      <c r="I32" s="233">
        <v>0.14499999999999999</v>
      </c>
      <c r="J32" s="233">
        <v>8.6999999999999994E-2</v>
      </c>
      <c r="K32" s="233">
        <v>0.17299999999999999</v>
      </c>
      <c r="L32" s="233">
        <v>6.3E-2</v>
      </c>
      <c r="M32" s="233">
        <v>0.16500000000000001</v>
      </c>
    </row>
    <row r="33" spans="1:13" x14ac:dyDescent="0.25">
      <c r="A33" s="3" t="s">
        <v>132</v>
      </c>
      <c r="B33" s="231">
        <v>3555</v>
      </c>
      <c r="C33" s="231">
        <v>143513</v>
      </c>
      <c r="D33" s="233">
        <v>2.1000000000000001E-2</v>
      </c>
      <c r="E33" s="233">
        <v>1.0999999999999999E-2</v>
      </c>
      <c r="F33" s="233">
        <v>3.5000000000000003E-2</v>
      </c>
      <c r="G33" s="233">
        <v>0.05</v>
      </c>
      <c r="H33" s="233">
        <v>2.3E-2</v>
      </c>
      <c r="I33" s="233">
        <v>7.0000000000000007E-2</v>
      </c>
      <c r="J33" s="233">
        <v>0.10299999999999999</v>
      </c>
      <c r="K33" s="233">
        <v>0.22600000000000001</v>
      </c>
      <c r="L33" s="233">
        <v>0.153</v>
      </c>
      <c r="M33" s="233">
        <v>0.308</v>
      </c>
    </row>
    <row r="34" spans="1:13" x14ac:dyDescent="0.25">
      <c r="A34" s="3" t="s">
        <v>133</v>
      </c>
      <c r="B34" s="231">
        <v>1046</v>
      </c>
      <c r="C34" s="231">
        <v>167632</v>
      </c>
      <c r="D34" s="233">
        <v>0</v>
      </c>
      <c r="E34" s="233">
        <v>4.0000000000000001E-3</v>
      </c>
      <c r="F34" s="233">
        <v>1.7999999999999999E-2</v>
      </c>
      <c r="G34" s="233">
        <v>1.9E-2</v>
      </c>
      <c r="H34" s="233">
        <v>3.1E-2</v>
      </c>
      <c r="I34" s="233">
        <v>0.111</v>
      </c>
      <c r="J34" s="233">
        <v>0.109</v>
      </c>
      <c r="K34" s="233">
        <v>0.14699999999999999</v>
      </c>
      <c r="L34" s="233">
        <v>0.108</v>
      </c>
      <c r="M34" s="233">
        <v>0.45300000000000001</v>
      </c>
    </row>
    <row r="35" spans="1:13" x14ac:dyDescent="0.25">
      <c r="A35" s="3" t="s">
        <v>134</v>
      </c>
      <c r="B35" s="231">
        <v>2825</v>
      </c>
      <c r="C35" s="231">
        <v>167396</v>
      </c>
      <c r="D35" s="233">
        <v>1.7000000000000001E-2</v>
      </c>
      <c r="E35" s="233">
        <v>0</v>
      </c>
      <c r="F35" s="233">
        <v>4.2000000000000003E-2</v>
      </c>
      <c r="G35" s="233">
        <v>1.2E-2</v>
      </c>
      <c r="H35" s="233">
        <v>4.8000000000000001E-2</v>
      </c>
      <c r="I35" s="233">
        <v>0.10199999999999999</v>
      </c>
      <c r="J35" s="233">
        <v>9.6000000000000002E-2</v>
      </c>
      <c r="K35" s="233">
        <v>0.14499999999999999</v>
      </c>
      <c r="L35" s="233">
        <v>0.10199999999999999</v>
      </c>
      <c r="M35" s="233">
        <v>0.436</v>
      </c>
    </row>
    <row r="36" spans="1:13" x14ac:dyDescent="0.25">
      <c r="A36" s="3" t="s">
        <v>135</v>
      </c>
      <c r="B36" s="165">
        <v>938</v>
      </c>
      <c r="C36" s="231">
        <v>126500</v>
      </c>
      <c r="D36" s="233">
        <v>1.7000000000000001E-2</v>
      </c>
      <c r="E36" s="233">
        <v>2.1000000000000001E-2</v>
      </c>
      <c r="F36" s="233">
        <v>4.2999999999999997E-2</v>
      </c>
      <c r="G36" s="233">
        <v>2.5000000000000001E-2</v>
      </c>
      <c r="H36" s="233">
        <v>3.6999999999999998E-2</v>
      </c>
      <c r="I36" s="233">
        <v>0.112</v>
      </c>
      <c r="J36" s="233">
        <v>0.09</v>
      </c>
      <c r="K36" s="233">
        <v>0.22500000000000001</v>
      </c>
      <c r="L36" s="233">
        <v>0.217</v>
      </c>
      <c r="M36" s="233">
        <v>0.21299999999999999</v>
      </c>
    </row>
    <row r="37" spans="1:13" x14ac:dyDescent="0.25">
      <c r="A37" s="3" t="s">
        <v>136</v>
      </c>
      <c r="B37" s="231">
        <v>1121</v>
      </c>
      <c r="C37" s="231">
        <v>108102</v>
      </c>
      <c r="D37" s="233">
        <v>4.0000000000000001E-3</v>
      </c>
      <c r="E37" s="233">
        <v>1.4999999999999999E-2</v>
      </c>
      <c r="F37" s="233">
        <v>2.9000000000000001E-2</v>
      </c>
      <c r="G37" s="233">
        <v>6.5000000000000002E-2</v>
      </c>
      <c r="H37" s="233">
        <v>9.0999999999999998E-2</v>
      </c>
      <c r="I37" s="233">
        <v>0.14499999999999999</v>
      </c>
      <c r="J37" s="233">
        <v>9.6000000000000002E-2</v>
      </c>
      <c r="K37" s="233">
        <v>0.19400000000000001</v>
      </c>
      <c r="L37" s="233">
        <v>0.16800000000000001</v>
      </c>
      <c r="M37" s="233">
        <v>0.192</v>
      </c>
    </row>
    <row r="38" spans="1:13" x14ac:dyDescent="0.25">
      <c r="A38" s="3" t="s">
        <v>137</v>
      </c>
      <c r="B38" s="231">
        <v>1662</v>
      </c>
      <c r="C38" s="231">
        <v>106638</v>
      </c>
      <c r="D38" s="233">
        <v>2.5999999999999999E-2</v>
      </c>
      <c r="E38" s="233">
        <v>2.3E-2</v>
      </c>
      <c r="F38" s="233">
        <v>3.7999999999999999E-2</v>
      </c>
      <c r="G38" s="233">
        <v>5.1999999999999998E-2</v>
      </c>
      <c r="H38" s="233">
        <v>0.06</v>
      </c>
      <c r="I38" s="233">
        <v>0.14399999999999999</v>
      </c>
      <c r="J38" s="233">
        <v>0.126</v>
      </c>
      <c r="K38" s="233">
        <v>0.17699999999999999</v>
      </c>
      <c r="L38" s="233">
        <v>0.11</v>
      </c>
      <c r="M38" s="233">
        <v>0.24399999999999999</v>
      </c>
    </row>
    <row r="39" spans="1:13" x14ac:dyDescent="0.25">
      <c r="A39" s="3" t="s">
        <v>138</v>
      </c>
      <c r="B39" s="165">
        <v>127</v>
      </c>
      <c r="C39" s="231">
        <v>80938</v>
      </c>
      <c r="D39" s="233">
        <v>0</v>
      </c>
      <c r="E39" s="233">
        <v>6.3E-2</v>
      </c>
      <c r="F39" s="233">
        <v>0</v>
      </c>
      <c r="G39" s="233">
        <v>7.0999999999999994E-2</v>
      </c>
      <c r="H39" s="233">
        <v>7.9000000000000001E-2</v>
      </c>
      <c r="I39" s="233">
        <v>0.17299999999999999</v>
      </c>
      <c r="J39" s="233">
        <v>0.157</v>
      </c>
      <c r="K39" s="233">
        <v>0.24399999999999999</v>
      </c>
      <c r="L39" s="233">
        <v>0.18099999999999999</v>
      </c>
      <c r="M39" s="233">
        <v>3.1E-2</v>
      </c>
    </row>
    <row r="40" spans="1:13" x14ac:dyDescent="0.25">
      <c r="A40" s="3" t="s">
        <v>139</v>
      </c>
      <c r="B40" s="231">
        <v>3930</v>
      </c>
      <c r="C40" s="231">
        <v>134259</v>
      </c>
      <c r="D40" s="233">
        <v>2.1000000000000001E-2</v>
      </c>
      <c r="E40" s="233">
        <v>0.01</v>
      </c>
      <c r="F40" s="233">
        <v>5.0999999999999997E-2</v>
      </c>
      <c r="G40" s="233">
        <v>2.5000000000000001E-2</v>
      </c>
      <c r="H40" s="233">
        <v>0.126</v>
      </c>
      <c r="I40" s="233">
        <v>5.1999999999999998E-2</v>
      </c>
      <c r="J40" s="233">
        <v>0.113</v>
      </c>
      <c r="K40" s="233">
        <v>0.153</v>
      </c>
      <c r="L40" s="233">
        <v>0.128</v>
      </c>
      <c r="M40" s="233">
        <v>0.32100000000000001</v>
      </c>
    </row>
    <row r="41" spans="1:13" x14ac:dyDescent="0.25">
      <c r="A41" s="3" t="s">
        <v>140</v>
      </c>
      <c r="B41" s="231">
        <v>2060</v>
      </c>
      <c r="C41" s="231">
        <v>172879</v>
      </c>
      <c r="D41" s="233">
        <v>0</v>
      </c>
      <c r="E41" s="233">
        <v>0</v>
      </c>
      <c r="F41" s="233">
        <v>2.9000000000000001E-2</v>
      </c>
      <c r="G41" s="233">
        <v>3.4000000000000002E-2</v>
      </c>
      <c r="H41" s="233">
        <v>2.3E-2</v>
      </c>
      <c r="I41" s="233">
        <v>2.5999999999999999E-2</v>
      </c>
      <c r="J41" s="233">
        <v>0.153</v>
      </c>
      <c r="K41" s="233">
        <v>0.16</v>
      </c>
      <c r="L41" s="233">
        <v>0.16800000000000001</v>
      </c>
      <c r="M41" s="233">
        <v>0.40699999999999997</v>
      </c>
    </row>
    <row r="42" spans="1:13" x14ac:dyDescent="0.25">
      <c r="A42" s="3" t="s">
        <v>141</v>
      </c>
      <c r="B42" s="165">
        <v>436</v>
      </c>
      <c r="C42" s="231">
        <v>168125</v>
      </c>
      <c r="D42" s="233">
        <v>8.9999999999999993E-3</v>
      </c>
      <c r="E42" s="233">
        <v>0</v>
      </c>
      <c r="F42" s="233">
        <v>8.9999999999999993E-3</v>
      </c>
      <c r="G42" s="233">
        <v>3.4000000000000002E-2</v>
      </c>
      <c r="H42" s="233">
        <v>7.2999999999999995E-2</v>
      </c>
      <c r="I42" s="233">
        <v>9.4E-2</v>
      </c>
      <c r="J42" s="233">
        <v>9.4E-2</v>
      </c>
      <c r="K42" s="233">
        <v>0.126</v>
      </c>
      <c r="L42" s="233">
        <v>0.11700000000000001</v>
      </c>
      <c r="M42" s="233">
        <v>0.443</v>
      </c>
    </row>
    <row r="43" spans="1:13" x14ac:dyDescent="0.25">
      <c r="A43" s="3" t="s">
        <v>142</v>
      </c>
      <c r="B43" s="231">
        <v>3502</v>
      </c>
      <c r="C43" s="231">
        <v>95686</v>
      </c>
      <c r="D43" s="233">
        <v>2.8000000000000001E-2</v>
      </c>
      <c r="E43" s="233">
        <v>2.1000000000000001E-2</v>
      </c>
      <c r="F43" s="233">
        <v>1.6E-2</v>
      </c>
      <c r="G43" s="233">
        <v>4.1000000000000002E-2</v>
      </c>
      <c r="H43" s="233">
        <v>0.107</v>
      </c>
      <c r="I43" s="233">
        <v>0.186</v>
      </c>
      <c r="J43" s="233">
        <v>0.14499999999999999</v>
      </c>
      <c r="K43" s="233">
        <v>0.17</v>
      </c>
      <c r="L43" s="233">
        <v>0.13200000000000001</v>
      </c>
      <c r="M43" s="233">
        <v>0.153</v>
      </c>
    </row>
    <row r="44" spans="1:13" x14ac:dyDescent="0.25">
      <c r="A44" s="3" t="s">
        <v>143</v>
      </c>
      <c r="B44" s="231">
        <v>2141</v>
      </c>
      <c r="C44" s="231">
        <v>61470</v>
      </c>
      <c r="D44" s="233">
        <v>2.7E-2</v>
      </c>
      <c r="E44" s="233">
        <v>0.04</v>
      </c>
      <c r="F44" s="233">
        <v>0.11600000000000001</v>
      </c>
      <c r="G44" s="233">
        <v>5.3999999999999999E-2</v>
      </c>
      <c r="H44" s="233">
        <v>0.20499999999999999</v>
      </c>
      <c r="I44" s="233">
        <v>0.14199999999999999</v>
      </c>
      <c r="J44" s="233">
        <v>8.5000000000000006E-2</v>
      </c>
      <c r="K44" s="233">
        <v>0.16300000000000001</v>
      </c>
      <c r="L44" s="233">
        <v>6.3E-2</v>
      </c>
      <c r="M44" s="233">
        <v>0.105</v>
      </c>
    </row>
    <row r="45" spans="1:13" x14ac:dyDescent="0.25">
      <c r="A45" s="3" t="s">
        <v>144</v>
      </c>
      <c r="B45" s="231">
        <v>1533</v>
      </c>
      <c r="C45" s="231">
        <v>84952</v>
      </c>
      <c r="D45" s="233">
        <v>6.3E-2</v>
      </c>
      <c r="E45" s="233">
        <v>3.9E-2</v>
      </c>
      <c r="F45" s="233">
        <v>0.11799999999999999</v>
      </c>
      <c r="G45" s="233">
        <v>8.5000000000000006E-2</v>
      </c>
      <c r="H45" s="233">
        <v>2.5999999999999999E-2</v>
      </c>
      <c r="I45" s="233">
        <v>0.13900000000000001</v>
      </c>
      <c r="J45" s="233">
        <v>6.0999999999999999E-2</v>
      </c>
      <c r="K45" s="233">
        <v>0.186</v>
      </c>
      <c r="L45" s="233">
        <v>0.188</v>
      </c>
      <c r="M45" s="233">
        <v>9.5000000000000001E-2</v>
      </c>
    </row>
    <row r="46" spans="1:13" x14ac:dyDescent="0.25">
      <c r="A46" s="3" t="s">
        <v>145</v>
      </c>
      <c r="B46" s="231">
        <v>2171</v>
      </c>
      <c r="C46" s="231">
        <v>113403</v>
      </c>
      <c r="D46" s="233">
        <v>0.03</v>
      </c>
      <c r="E46" s="233">
        <v>2.1000000000000001E-2</v>
      </c>
      <c r="F46" s="233">
        <v>9.4E-2</v>
      </c>
      <c r="G46" s="233">
        <v>0.02</v>
      </c>
      <c r="H46" s="233">
        <v>4.2000000000000003E-2</v>
      </c>
      <c r="I46" s="233">
        <v>6.3E-2</v>
      </c>
      <c r="J46" s="233">
        <v>0.16600000000000001</v>
      </c>
      <c r="K46" s="233">
        <v>0.24199999999999999</v>
      </c>
      <c r="L46" s="233">
        <v>4.9000000000000002E-2</v>
      </c>
      <c r="M46" s="233">
        <v>0.27200000000000002</v>
      </c>
    </row>
    <row r="47" spans="1:13" x14ac:dyDescent="0.25">
      <c r="A47" s="3" t="s">
        <v>146</v>
      </c>
      <c r="B47" s="231">
        <v>1386</v>
      </c>
      <c r="C47" s="231">
        <v>156630</v>
      </c>
      <c r="D47" s="233">
        <v>5.1999999999999998E-2</v>
      </c>
      <c r="E47" s="233">
        <v>0</v>
      </c>
      <c r="F47" s="233">
        <v>0.03</v>
      </c>
      <c r="G47" s="233">
        <v>1.9E-2</v>
      </c>
      <c r="H47" s="233">
        <v>5.5E-2</v>
      </c>
      <c r="I47" s="233">
        <v>3.5000000000000003E-2</v>
      </c>
      <c r="J47" s="233">
        <v>4.2999999999999997E-2</v>
      </c>
      <c r="K47" s="233">
        <v>0.188</v>
      </c>
      <c r="L47" s="233">
        <v>0.22500000000000001</v>
      </c>
      <c r="M47" s="233">
        <v>0.35299999999999998</v>
      </c>
    </row>
    <row r="48" spans="1:13" x14ac:dyDescent="0.25">
      <c r="A48" s="3" t="s">
        <v>147</v>
      </c>
      <c r="B48" s="231">
        <v>8789</v>
      </c>
      <c r="C48" s="231">
        <v>94411</v>
      </c>
      <c r="D48" s="233">
        <v>3.6999999999999998E-2</v>
      </c>
      <c r="E48" s="233">
        <v>2.8000000000000001E-2</v>
      </c>
      <c r="F48" s="233">
        <v>4.2000000000000003E-2</v>
      </c>
      <c r="G48" s="233">
        <v>4.5999999999999999E-2</v>
      </c>
      <c r="H48" s="233">
        <v>8.6999999999999994E-2</v>
      </c>
      <c r="I48" s="233">
        <v>0.13700000000000001</v>
      </c>
      <c r="J48" s="233">
        <v>0.14599999999999999</v>
      </c>
      <c r="K48" s="233">
        <v>0.20399999999999999</v>
      </c>
      <c r="L48" s="233">
        <v>0.13400000000000001</v>
      </c>
      <c r="M48" s="233">
        <v>0.14000000000000001</v>
      </c>
    </row>
    <row r="49" spans="1:13" x14ac:dyDescent="0.25">
      <c r="A49" s="3" t="s">
        <v>148</v>
      </c>
      <c r="B49" s="231">
        <v>1071</v>
      </c>
      <c r="C49" s="231">
        <v>224432</v>
      </c>
      <c r="D49" s="233">
        <v>1.2E-2</v>
      </c>
      <c r="E49" s="233">
        <v>0</v>
      </c>
      <c r="F49" s="233">
        <v>7.0000000000000001E-3</v>
      </c>
      <c r="G49" s="233">
        <v>3.5999999999999997E-2</v>
      </c>
      <c r="H49" s="233">
        <v>7.0000000000000001E-3</v>
      </c>
      <c r="I49" s="233">
        <v>3.3000000000000002E-2</v>
      </c>
      <c r="J49" s="233">
        <v>4.4999999999999998E-2</v>
      </c>
      <c r="K49" s="233">
        <v>0.22</v>
      </c>
      <c r="L49" s="233">
        <v>9.6000000000000002E-2</v>
      </c>
      <c r="M49" s="233">
        <v>0.54400000000000004</v>
      </c>
    </row>
    <row r="50" spans="1:13" x14ac:dyDescent="0.25">
      <c r="A50" s="3" t="s">
        <v>149</v>
      </c>
      <c r="B50" s="231">
        <v>1584</v>
      </c>
      <c r="C50" s="231">
        <v>110268</v>
      </c>
      <c r="D50" s="233">
        <v>4.9000000000000002E-2</v>
      </c>
      <c r="E50" s="233">
        <v>0</v>
      </c>
      <c r="F50" s="233">
        <v>0.02</v>
      </c>
      <c r="G50" s="233">
        <v>1.7999999999999999E-2</v>
      </c>
      <c r="H50" s="233">
        <v>9.5000000000000001E-2</v>
      </c>
      <c r="I50" s="233">
        <v>0.112</v>
      </c>
      <c r="J50" s="233">
        <v>0.158</v>
      </c>
      <c r="K50" s="233">
        <v>0.27800000000000002</v>
      </c>
      <c r="L50" s="233">
        <v>0.13200000000000001</v>
      </c>
      <c r="M50" s="233">
        <v>0.13700000000000001</v>
      </c>
    </row>
    <row r="51" spans="1:13" x14ac:dyDescent="0.25">
      <c r="A51" s="3" t="s">
        <v>150</v>
      </c>
      <c r="B51" s="231">
        <v>3086</v>
      </c>
      <c r="C51" s="231">
        <v>176528</v>
      </c>
      <c r="D51" s="233">
        <v>2.8000000000000001E-2</v>
      </c>
      <c r="E51" s="233">
        <v>1.6E-2</v>
      </c>
      <c r="F51" s="233">
        <v>2.8000000000000001E-2</v>
      </c>
      <c r="G51" s="233">
        <v>2.9000000000000001E-2</v>
      </c>
      <c r="H51" s="233">
        <v>5.8999999999999997E-2</v>
      </c>
      <c r="I51" s="233">
        <v>0.08</v>
      </c>
      <c r="J51" s="233">
        <v>4.1000000000000002E-2</v>
      </c>
      <c r="K51" s="233">
        <v>0.16900000000000001</v>
      </c>
      <c r="L51" s="233">
        <v>9.8000000000000004E-2</v>
      </c>
      <c r="M51" s="233">
        <v>0.45200000000000001</v>
      </c>
    </row>
    <row r="52" spans="1:13" x14ac:dyDescent="0.25">
      <c r="A52" s="3" t="s">
        <v>151</v>
      </c>
      <c r="B52" s="165">
        <v>738</v>
      </c>
      <c r="C52" s="231">
        <v>72976</v>
      </c>
      <c r="D52" s="233">
        <v>7.2999999999999995E-2</v>
      </c>
      <c r="E52" s="233">
        <v>9.0999999999999998E-2</v>
      </c>
      <c r="F52" s="233">
        <v>4.9000000000000002E-2</v>
      </c>
      <c r="G52" s="233">
        <v>1.7999999999999999E-2</v>
      </c>
      <c r="H52" s="233">
        <v>0.112</v>
      </c>
      <c r="I52" s="233">
        <v>0.20300000000000001</v>
      </c>
      <c r="J52" s="233">
        <v>0.156</v>
      </c>
      <c r="K52" s="233">
        <v>0.17799999999999999</v>
      </c>
      <c r="L52" s="233">
        <v>2.3E-2</v>
      </c>
      <c r="M52" s="233">
        <v>9.8000000000000004E-2</v>
      </c>
    </row>
    <row r="53" spans="1:13" x14ac:dyDescent="0.25">
      <c r="A53" s="3" t="s">
        <v>152</v>
      </c>
      <c r="B53" s="165">
        <v>993</v>
      </c>
      <c r="C53" s="231">
        <v>138672</v>
      </c>
      <c r="D53" s="233">
        <v>1.7999999999999999E-2</v>
      </c>
      <c r="E53" s="233">
        <v>0</v>
      </c>
      <c r="F53" s="233">
        <v>3.4000000000000002E-2</v>
      </c>
      <c r="G53" s="233">
        <v>3.5000000000000003E-2</v>
      </c>
      <c r="H53" s="233">
        <v>7.8E-2</v>
      </c>
      <c r="I53" s="233">
        <v>6.8000000000000005E-2</v>
      </c>
      <c r="J53" s="233">
        <v>0.11799999999999999</v>
      </c>
      <c r="K53" s="233">
        <v>0.157</v>
      </c>
      <c r="L53" s="233">
        <v>0.18099999999999999</v>
      </c>
      <c r="M53" s="233">
        <v>0.31</v>
      </c>
    </row>
    <row r="54" spans="1:13" x14ac:dyDescent="0.25">
      <c r="A54" s="3" t="s">
        <v>153</v>
      </c>
      <c r="B54" s="231">
        <v>1933</v>
      </c>
      <c r="C54" s="231">
        <v>73323</v>
      </c>
      <c r="D54" s="233">
        <v>7.0999999999999994E-2</v>
      </c>
      <c r="E54" s="233">
        <v>2.8000000000000001E-2</v>
      </c>
      <c r="F54" s="233">
        <v>9.8000000000000004E-2</v>
      </c>
      <c r="G54" s="233">
        <v>2.4E-2</v>
      </c>
      <c r="H54" s="233">
        <v>0.124</v>
      </c>
      <c r="I54" s="233">
        <v>0.19800000000000001</v>
      </c>
      <c r="J54" s="233">
        <v>0.21299999999999999</v>
      </c>
      <c r="K54" s="233">
        <v>0.105</v>
      </c>
      <c r="L54" s="233">
        <v>6.7000000000000004E-2</v>
      </c>
      <c r="M54" s="233">
        <v>7.2999999999999995E-2</v>
      </c>
    </row>
    <row r="55" spans="1:13" x14ac:dyDescent="0.25">
      <c r="A55" s="3" t="s">
        <v>154</v>
      </c>
      <c r="B55" s="231">
        <v>1177</v>
      </c>
      <c r="C55" s="231">
        <v>177708</v>
      </c>
      <c r="D55" s="233">
        <v>3.6999999999999998E-2</v>
      </c>
      <c r="E55" s="233">
        <v>5.0000000000000001E-3</v>
      </c>
      <c r="F55" s="233">
        <v>2.5000000000000001E-2</v>
      </c>
      <c r="G55" s="233">
        <v>2.4E-2</v>
      </c>
      <c r="H55" s="233">
        <v>0.03</v>
      </c>
      <c r="I55" s="233">
        <v>9.4E-2</v>
      </c>
      <c r="J55" s="233">
        <v>7.0999999999999994E-2</v>
      </c>
      <c r="K55" s="233">
        <v>0.14099999999999999</v>
      </c>
      <c r="L55" s="233">
        <v>0.122</v>
      </c>
      <c r="M55" s="233">
        <v>0.45</v>
      </c>
    </row>
    <row r="56" spans="1:13" x14ac:dyDescent="0.25">
      <c r="A56" s="3" t="s">
        <v>155</v>
      </c>
      <c r="B56" s="231">
        <v>12273</v>
      </c>
      <c r="C56" s="231">
        <v>157883</v>
      </c>
      <c r="D56" s="233">
        <v>1.2999999999999999E-2</v>
      </c>
      <c r="E56" s="233">
        <v>8.0000000000000002E-3</v>
      </c>
      <c r="F56" s="233">
        <v>1.9E-2</v>
      </c>
      <c r="G56" s="233">
        <v>3.5000000000000003E-2</v>
      </c>
      <c r="H56" s="233">
        <v>5.3999999999999999E-2</v>
      </c>
      <c r="I56" s="233">
        <v>0.104</v>
      </c>
      <c r="J56" s="233">
        <v>7.0999999999999994E-2</v>
      </c>
      <c r="K56" s="233">
        <v>0.17599999999999999</v>
      </c>
      <c r="L56" s="233">
        <v>0.114</v>
      </c>
      <c r="M56" s="233">
        <v>0.40600000000000003</v>
      </c>
    </row>
    <row r="57" spans="1:13" x14ac:dyDescent="0.25">
      <c r="A57" s="3" t="s">
        <v>156</v>
      </c>
      <c r="B57" s="165">
        <v>871</v>
      </c>
      <c r="C57" s="231">
        <v>112702</v>
      </c>
      <c r="D57" s="233">
        <v>5.0000000000000001E-3</v>
      </c>
      <c r="E57" s="233">
        <v>2.1999999999999999E-2</v>
      </c>
      <c r="F57" s="233">
        <v>1.7000000000000001E-2</v>
      </c>
      <c r="G57" s="233">
        <v>5.3999999999999999E-2</v>
      </c>
      <c r="H57" s="233">
        <v>0.1</v>
      </c>
      <c r="I57" s="233">
        <v>4.3999999999999997E-2</v>
      </c>
      <c r="J57" s="233">
        <v>0.21</v>
      </c>
      <c r="K57" s="233">
        <v>0.33300000000000002</v>
      </c>
      <c r="L57" s="233">
        <v>8.2000000000000003E-2</v>
      </c>
      <c r="M57" s="233">
        <v>0.13400000000000001</v>
      </c>
    </row>
    <row r="58" spans="1:13" x14ac:dyDescent="0.25">
      <c r="A58" s="3" t="s">
        <v>157</v>
      </c>
      <c r="B58" s="231">
        <v>4185</v>
      </c>
      <c r="C58" s="231">
        <v>188464</v>
      </c>
      <c r="D58" s="233">
        <v>1.2E-2</v>
      </c>
      <c r="E58" s="233">
        <v>8.9999999999999993E-3</v>
      </c>
      <c r="F58" s="233">
        <v>6.0000000000000001E-3</v>
      </c>
      <c r="G58" s="233">
        <v>1.4999999999999999E-2</v>
      </c>
      <c r="H58" s="233">
        <v>1.2999999999999999E-2</v>
      </c>
      <c r="I58" s="233">
        <v>4.8000000000000001E-2</v>
      </c>
      <c r="J58" s="233">
        <v>4.9000000000000002E-2</v>
      </c>
      <c r="K58" s="233">
        <v>0.19600000000000001</v>
      </c>
      <c r="L58" s="233">
        <v>0.16900000000000001</v>
      </c>
      <c r="M58" s="233">
        <v>0.48399999999999999</v>
      </c>
    </row>
    <row r="59" spans="1:13" x14ac:dyDescent="0.25">
      <c r="A59" s="3" t="s">
        <v>158</v>
      </c>
      <c r="B59" s="231">
        <v>7603</v>
      </c>
      <c r="C59" s="231">
        <v>132998</v>
      </c>
      <c r="D59" s="233">
        <v>1.2E-2</v>
      </c>
      <c r="E59" s="233">
        <v>2E-3</v>
      </c>
      <c r="F59" s="233">
        <v>2.1999999999999999E-2</v>
      </c>
      <c r="G59" s="233">
        <v>0.03</v>
      </c>
      <c r="H59" s="233">
        <v>6.2E-2</v>
      </c>
      <c r="I59" s="233">
        <v>0.107</v>
      </c>
      <c r="J59" s="233">
        <v>0.128</v>
      </c>
      <c r="K59" s="233">
        <v>0.19800000000000001</v>
      </c>
      <c r="L59" s="233">
        <v>0.13600000000000001</v>
      </c>
      <c r="M59" s="233">
        <v>0.30099999999999999</v>
      </c>
    </row>
    <row r="60" spans="1:13" x14ac:dyDescent="0.25">
      <c r="A60" s="3" t="s">
        <v>159</v>
      </c>
      <c r="B60" s="231">
        <v>2694</v>
      </c>
      <c r="C60" s="231">
        <v>84919</v>
      </c>
      <c r="D60" s="233">
        <v>1.2E-2</v>
      </c>
      <c r="E60" s="233">
        <v>3.2000000000000001E-2</v>
      </c>
      <c r="F60" s="233">
        <v>1.7000000000000001E-2</v>
      </c>
      <c r="G60" s="233">
        <v>5.1999999999999998E-2</v>
      </c>
      <c r="H60" s="233">
        <v>0.104</v>
      </c>
      <c r="I60" s="233">
        <v>0.14299999999999999</v>
      </c>
      <c r="J60" s="233">
        <v>0.23100000000000001</v>
      </c>
      <c r="K60" s="233">
        <v>0.15</v>
      </c>
      <c r="L60" s="233">
        <v>0.13800000000000001</v>
      </c>
      <c r="M60" s="233">
        <v>0.121</v>
      </c>
    </row>
    <row r="61" spans="1:13" x14ac:dyDescent="0.25">
      <c r="A61" s="3" t="s">
        <v>160</v>
      </c>
      <c r="B61" s="231">
        <v>1158</v>
      </c>
      <c r="C61" s="231">
        <v>180761</v>
      </c>
      <c r="D61" s="233">
        <v>0</v>
      </c>
      <c r="E61" s="233">
        <v>7.0000000000000001E-3</v>
      </c>
      <c r="F61" s="233">
        <v>0</v>
      </c>
      <c r="G61" s="233">
        <v>7.6999999999999999E-2</v>
      </c>
      <c r="H61" s="233">
        <v>8.2000000000000003E-2</v>
      </c>
      <c r="I61" s="233">
        <v>4.2000000000000003E-2</v>
      </c>
      <c r="J61" s="233">
        <v>8.1000000000000003E-2</v>
      </c>
      <c r="K61" s="233">
        <v>9.9000000000000005E-2</v>
      </c>
      <c r="L61" s="233">
        <v>0.255</v>
      </c>
      <c r="M61" s="233">
        <v>0.35699999999999998</v>
      </c>
    </row>
    <row r="62" spans="1:13" x14ac:dyDescent="0.25">
      <c r="A62" s="3" t="s">
        <v>161</v>
      </c>
      <c r="B62" s="231">
        <v>1058</v>
      </c>
      <c r="C62" s="231">
        <v>101023</v>
      </c>
      <c r="D62" s="233">
        <v>2.1999999999999999E-2</v>
      </c>
      <c r="E62" s="233">
        <v>5.0000000000000001E-3</v>
      </c>
      <c r="F62" s="233">
        <v>4.5999999999999999E-2</v>
      </c>
      <c r="G62" s="233">
        <v>3.3000000000000002E-2</v>
      </c>
      <c r="H62" s="233">
        <v>6.3E-2</v>
      </c>
      <c r="I62" s="233">
        <v>0.16600000000000001</v>
      </c>
      <c r="J62" s="233">
        <v>0.156</v>
      </c>
      <c r="K62" s="233">
        <v>0.23499999999999999</v>
      </c>
      <c r="L62" s="233">
        <v>9.8000000000000004E-2</v>
      </c>
      <c r="M62" s="233">
        <v>0.17499999999999999</v>
      </c>
    </row>
    <row r="63" spans="1:13" x14ac:dyDescent="0.25">
      <c r="A63" s="3" t="s">
        <v>162</v>
      </c>
      <c r="B63" s="231">
        <v>5081</v>
      </c>
      <c r="C63" s="231">
        <v>161781</v>
      </c>
      <c r="D63" s="233">
        <v>3.0000000000000001E-3</v>
      </c>
      <c r="E63" s="233">
        <v>1.7000000000000001E-2</v>
      </c>
      <c r="F63" s="233">
        <v>2.3E-2</v>
      </c>
      <c r="G63" s="233">
        <v>5.8000000000000003E-2</v>
      </c>
      <c r="H63" s="233">
        <v>2.3E-2</v>
      </c>
      <c r="I63" s="233">
        <v>9.6000000000000002E-2</v>
      </c>
      <c r="J63" s="233">
        <v>7.4999999999999997E-2</v>
      </c>
      <c r="K63" s="233">
        <v>0.16500000000000001</v>
      </c>
      <c r="L63" s="233">
        <v>0.191</v>
      </c>
      <c r="M63" s="233">
        <v>0.34899999999999998</v>
      </c>
    </row>
    <row r="64" spans="1:13" x14ac:dyDescent="0.25">
      <c r="A64" s="3" t="s">
        <v>163</v>
      </c>
      <c r="B64" s="231">
        <v>2927</v>
      </c>
      <c r="C64" s="231">
        <v>107083</v>
      </c>
      <c r="D64" s="233">
        <v>2.1000000000000001E-2</v>
      </c>
      <c r="E64" s="233">
        <v>8.0000000000000002E-3</v>
      </c>
      <c r="F64" s="233">
        <v>5.6000000000000001E-2</v>
      </c>
      <c r="G64" s="233">
        <v>7.1999999999999995E-2</v>
      </c>
      <c r="H64" s="233">
        <v>4.2000000000000003E-2</v>
      </c>
      <c r="I64" s="233">
        <v>0.13500000000000001</v>
      </c>
      <c r="J64" s="233">
        <v>0.126</v>
      </c>
      <c r="K64" s="233">
        <v>0.20300000000000001</v>
      </c>
      <c r="L64" s="233">
        <v>0.10299999999999999</v>
      </c>
      <c r="M64" s="233">
        <v>0.23400000000000001</v>
      </c>
    </row>
    <row r="65" spans="1:13" x14ac:dyDescent="0.25">
      <c r="A65" s="3" t="s">
        <v>164</v>
      </c>
      <c r="B65" s="231">
        <v>3320</v>
      </c>
      <c r="C65" s="231">
        <v>100221</v>
      </c>
      <c r="D65" s="233">
        <v>2.4E-2</v>
      </c>
      <c r="E65" s="233">
        <v>2.4E-2</v>
      </c>
      <c r="F65" s="233">
        <v>3.1E-2</v>
      </c>
      <c r="G65" s="233">
        <v>3.2000000000000001E-2</v>
      </c>
      <c r="H65" s="233">
        <v>0.08</v>
      </c>
      <c r="I65" s="233">
        <v>0.16300000000000001</v>
      </c>
      <c r="J65" s="233">
        <v>0.14499999999999999</v>
      </c>
      <c r="K65" s="233">
        <v>0.20499999999999999</v>
      </c>
      <c r="L65" s="233">
        <v>0.112</v>
      </c>
      <c r="M65" s="233">
        <v>0.184</v>
      </c>
    </row>
    <row r="66" spans="1:13" x14ac:dyDescent="0.25">
      <c r="A66" s="3" t="s">
        <v>165</v>
      </c>
      <c r="B66" s="231">
        <v>7001</v>
      </c>
      <c r="C66" s="231">
        <v>81492</v>
      </c>
      <c r="D66" s="233">
        <v>3.3000000000000002E-2</v>
      </c>
      <c r="E66" s="233">
        <v>3.1E-2</v>
      </c>
      <c r="F66" s="233">
        <v>6.0999999999999999E-2</v>
      </c>
      <c r="G66" s="233">
        <v>0.10100000000000001</v>
      </c>
      <c r="H66" s="233">
        <v>0.10299999999999999</v>
      </c>
      <c r="I66" s="233">
        <v>0.14099999999999999</v>
      </c>
      <c r="J66" s="233">
        <v>0.14899999999999999</v>
      </c>
      <c r="K66" s="233">
        <v>0.16900000000000001</v>
      </c>
      <c r="L66" s="233">
        <v>8.5999999999999993E-2</v>
      </c>
      <c r="M66" s="233">
        <v>0.127</v>
      </c>
    </row>
    <row r="67" spans="1:13" x14ac:dyDescent="0.25">
      <c r="A67" s="3" t="s">
        <v>166</v>
      </c>
      <c r="B67" s="165">
        <v>844</v>
      </c>
      <c r="C67" s="231">
        <v>93167</v>
      </c>
      <c r="D67" s="233">
        <v>1.4E-2</v>
      </c>
      <c r="E67" s="233">
        <v>8.0000000000000002E-3</v>
      </c>
      <c r="F67" s="233">
        <v>2.8000000000000001E-2</v>
      </c>
      <c r="G67" s="233">
        <v>3.2000000000000001E-2</v>
      </c>
      <c r="H67" s="233">
        <v>9.4E-2</v>
      </c>
      <c r="I67" s="233">
        <v>0.248</v>
      </c>
      <c r="J67" s="233">
        <v>0.109</v>
      </c>
      <c r="K67" s="233">
        <v>0.23</v>
      </c>
      <c r="L67" s="233">
        <v>0.10299999999999999</v>
      </c>
      <c r="M67" s="233">
        <v>0.13400000000000001</v>
      </c>
    </row>
    <row r="68" spans="1:13" x14ac:dyDescent="0.25">
      <c r="A68" s="3" t="s">
        <v>167</v>
      </c>
      <c r="B68" s="231">
        <v>9125</v>
      </c>
      <c r="C68" s="231">
        <v>125256</v>
      </c>
      <c r="D68" s="233">
        <v>3.2000000000000001E-2</v>
      </c>
      <c r="E68" s="233">
        <v>1.4E-2</v>
      </c>
      <c r="F68" s="233">
        <v>0.05</v>
      </c>
      <c r="G68" s="233">
        <v>3.6999999999999998E-2</v>
      </c>
      <c r="H68" s="233">
        <v>6.5000000000000002E-2</v>
      </c>
      <c r="I68" s="233">
        <v>0.11</v>
      </c>
      <c r="J68" s="233">
        <v>9.1999999999999998E-2</v>
      </c>
      <c r="K68" s="233">
        <v>0.192</v>
      </c>
      <c r="L68" s="233">
        <v>0.15</v>
      </c>
      <c r="M68" s="233">
        <v>0.25900000000000001</v>
      </c>
    </row>
    <row r="69" spans="1:13" x14ac:dyDescent="0.25">
      <c r="A69" s="3" t="s">
        <v>168</v>
      </c>
      <c r="B69" s="165">
        <v>929</v>
      </c>
      <c r="C69" s="231">
        <v>79577</v>
      </c>
      <c r="D69" s="233">
        <v>6.2E-2</v>
      </c>
      <c r="E69" s="233">
        <v>6.0000000000000001E-3</v>
      </c>
      <c r="F69" s="233">
        <v>6.2E-2</v>
      </c>
      <c r="G69" s="233">
        <v>4.2000000000000003E-2</v>
      </c>
      <c r="H69" s="233">
        <v>8.4000000000000005E-2</v>
      </c>
      <c r="I69" s="233">
        <v>0.182</v>
      </c>
      <c r="J69" s="233">
        <v>0.22500000000000001</v>
      </c>
      <c r="K69" s="233">
        <v>0.20300000000000001</v>
      </c>
      <c r="L69" s="233">
        <v>5.1999999999999998E-2</v>
      </c>
      <c r="M69" s="233">
        <v>8.1000000000000003E-2</v>
      </c>
    </row>
    <row r="70" spans="1:13" x14ac:dyDescent="0.25">
      <c r="A70" s="3" t="s">
        <v>169</v>
      </c>
      <c r="B70" s="165">
        <v>418</v>
      </c>
      <c r="C70" s="231">
        <v>97500</v>
      </c>
      <c r="D70" s="233">
        <v>0.01</v>
      </c>
      <c r="E70" s="233">
        <v>3.7999999999999999E-2</v>
      </c>
      <c r="F70" s="233">
        <v>7.0000000000000001E-3</v>
      </c>
      <c r="G70" s="233">
        <v>8.1000000000000003E-2</v>
      </c>
      <c r="H70" s="233">
        <v>7.6999999999999999E-2</v>
      </c>
      <c r="I70" s="233">
        <v>0.17899999999999999</v>
      </c>
      <c r="J70" s="233">
        <v>0.115</v>
      </c>
      <c r="K70" s="233">
        <v>0.19900000000000001</v>
      </c>
      <c r="L70" s="233">
        <v>5.5E-2</v>
      </c>
      <c r="M70" s="233">
        <v>0.23899999999999999</v>
      </c>
    </row>
    <row r="71" spans="1:13" x14ac:dyDescent="0.25">
      <c r="A71" s="3" t="s">
        <v>170</v>
      </c>
      <c r="B71" s="165">
        <v>793</v>
      </c>
      <c r="C71" s="231">
        <v>122750</v>
      </c>
      <c r="D71" s="233">
        <v>2.5999999999999999E-2</v>
      </c>
      <c r="E71" s="233">
        <v>0</v>
      </c>
      <c r="F71" s="233">
        <v>3.2000000000000001E-2</v>
      </c>
      <c r="G71" s="233">
        <v>0.02</v>
      </c>
      <c r="H71" s="233">
        <v>5.8999999999999997E-2</v>
      </c>
      <c r="I71" s="233">
        <v>0.1</v>
      </c>
      <c r="J71" s="233">
        <v>0.14199999999999999</v>
      </c>
      <c r="K71" s="233">
        <v>0.26700000000000002</v>
      </c>
      <c r="L71" s="233">
        <v>0.187</v>
      </c>
      <c r="M71" s="233">
        <v>0.16600000000000001</v>
      </c>
    </row>
    <row r="72" spans="1:13" x14ac:dyDescent="0.25">
      <c r="A72" s="3" t="s">
        <v>171</v>
      </c>
      <c r="B72" s="231">
        <v>1100</v>
      </c>
      <c r="C72" s="231">
        <v>75982</v>
      </c>
      <c r="D72" s="233">
        <v>8.9999999999999993E-3</v>
      </c>
      <c r="E72" s="233">
        <v>8.0000000000000002E-3</v>
      </c>
      <c r="F72" s="233">
        <v>8.5000000000000006E-2</v>
      </c>
      <c r="G72" s="233">
        <v>9.9000000000000005E-2</v>
      </c>
      <c r="H72" s="233">
        <v>8.4000000000000005E-2</v>
      </c>
      <c r="I72" s="233">
        <v>0.20499999999999999</v>
      </c>
      <c r="J72" s="233">
        <v>0.124</v>
      </c>
      <c r="K72" s="233">
        <v>0.19600000000000001</v>
      </c>
      <c r="L72" s="233">
        <v>0.114</v>
      </c>
      <c r="M72" s="233">
        <v>7.5999999999999998E-2</v>
      </c>
    </row>
    <row r="73" spans="1:13" x14ac:dyDescent="0.25">
      <c r="A73" s="3" t="s">
        <v>172</v>
      </c>
      <c r="B73" s="231">
        <v>1347</v>
      </c>
      <c r="C73" s="231">
        <v>241950</v>
      </c>
      <c r="D73" s="233">
        <v>0</v>
      </c>
      <c r="E73" s="233">
        <v>0</v>
      </c>
      <c r="F73" s="233">
        <v>7.0000000000000001E-3</v>
      </c>
      <c r="G73" s="233">
        <v>8.0000000000000002E-3</v>
      </c>
      <c r="H73" s="233">
        <v>1.2999999999999999E-2</v>
      </c>
      <c r="I73" s="233">
        <v>7.0999999999999994E-2</v>
      </c>
      <c r="J73" s="233">
        <v>4.9000000000000002E-2</v>
      </c>
      <c r="K73" s="233">
        <v>0.105</v>
      </c>
      <c r="L73" s="233">
        <v>0.13400000000000001</v>
      </c>
      <c r="M73" s="233">
        <v>0.61399999999999999</v>
      </c>
    </row>
    <row r="74" spans="1:13" x14ac:dyDescent="0.25">
      <c r="A74" s="3" t="s">
        <v>173</v>
      </c>
      <c r="B74" s="165">
        <v>841</v>
      </c>
      <c r="C74" s="231">
        <v>79125</v>
      </c>
      <c r="D74" s="233">
        <v>3.5999999999999997E-2</v>
      </c>
      <c r="E74" s="233">
        <v>5.0000000000000001E-3</v>
      </c>
      <c r="F74" s="233">
        <v>8.1000000000000003E-2</v>
      </c>
      <c r="G74" s="233">
        <v>8.6999999999999994E-2</v>
      </c>
      <c r="H74" s="233">
        <v>8.5999999999999993E-2</v>
      </c>
      <c r="I74" s="233">
        <v>0.17699999999999999</v>
      </c>
      <c r="J74" s="233">
        <v>0.13</v>
      </c>
      <c r="K74" s="233">
        <v>0.14399999999999999</v>
      </c>
      <c r="L74" s="233">
        <v>0.109</v>
      </c>
      <c r="M74" s="233">
        <v>0.14599999999999999</v>
      </c>
    </row>
    <row r="75" spans="1:13" x14ac:dyDescent="0.25">
      <c r="A75" s="3" t="s">
        <v>174</v>
      </c>
      <c r="B75" s="231">
        <v>2364</v>
      </c>
      <c r="C75" s="231">
        <v>196071</v>
      </c>
      <c r="D75" s="233">
        <v>1.0999999999999999E-2</v>
      </c>
      <c r="E75" s="233">
        <v>0</v>
      </c>
      <c r="F75" s="233">
        <v>0</v>
      </c>
      <c r="G75" s="233">
        <v>2.5999999999999999E-2</v>
      </c>
      <c r="H75" s="233">
        <v>5.3999999999999999E-2</v>
      </c>
      <c r="I75" s="233">
        <v>3.6999999999999998E-2</v>
      </c>
      <c r="J75" s="233">
        <v>8.8999999999999996E-2</v>
      </c>
      <c r="K75" s="233">
        <v>0.16600000000000001</v>
      </c>
      <c r="L75" s="233">
        <v>0.121</v>
      </c>
      <c r="M75" s="233">
        <v>0.497</v>
      </c>
    </row>
    <row r="76" spans="1:13" x14ac:dyDescent="0.25">
      <c r="A76" s="3" t="s">
        <v>175</v>
      </c>
      <c r="B76" s="231">
        <v>7600</v>
      </c>
      <c r="C76" s="231">
        <v>132077</v>
      </c>
      <c r="D76" s="233">
        <v>2.5999999999999999E-2</v>
      </c>
      <c r="E76" s="233">
        <v>6.0000000000000001E-3</v>
      </c>
      <c r="F76" s="233">
        <v>1.2E-2</v>
      </c>
      <c r="G76" s="233">
        <v>2.3E-2</v>
      </c>
      <c r="H76" s="233">
        <v>6.9000000000000006E-2</v>
      </c>
      <c r="I76" s="233">
        <v>7.0000000000000007E-2</v>
      </c>
      <c r="J76" s="233">
        <v>0.11600000000000001</v>
      </c>
      <c r="K76" s="233">
        <v>0.26600000000000001</v>
      </c>
      <c r="L76" s="233">
        <v>0.151</v>
      </c>
      <c r="M76" s="233">
        <v>0.26100000000000001</v>
      </c>
    </row>
    <row r="77" spans="1:13" x14ac:dyDescent="0.25">
      <c r="A77" s="3" t="s">
        <v>176</v>
      </c>
      <c r="B77" s="231">
        <v>4320</v>
      </c>
      <c r="C77" s="231">
        <v>132500</v>
      </c>
      <c r="D77" s="233">
        <v>4.1000000000000002E-2</v>
      </c>
      <c r="E77" s="233">
        <v>0</v>
      </c>
      <c r="F77" s="233">
        <v>0.01</v>
      </c>
      <c r="G77" s="233">
        <v>4.4999999999999998E-2</v>
      </c>
      <c r="H77" s="233">
        <v>3.1E-2</v>
      </c>
      <c r="I77" s="233">
        <v>0.126</v>
      </c>
      <c r="J77" s="233">
        <v>0.14099999999999999</v>
      </c>
      <c r="K77" s="233">
        <v>0.161</v>
      </c>
      <c r="L77" s="233">
        <v>0.125</v>
      </c>
      <c r="M77" s="233">
        <v>0.32</v>
      </c>
    </row>
    <row r="78" spans="1:13" x14ac:dyDescent="0.25">
      <c r="A78" s="3" t="s">
        <v>177</v>
      </c>
      <c r="B78" s="231">
        <v>4335</v>
      </c>
      <c r="C78" s="231">
        <v>175655</v>
      </c>
      <c r="D78" s="233">
        <v>4.0000000000000001E-3</v>
      </c>
      <c r="E78" s="233">
        <v>1.6E-2</v>
      </c>
      <c r="F78" s="233">
        <v>1.4E-2</v>
      </c>
      <c r="G78" s="233">
        <v>2.7E-2</v>
      </c>
      <c r="H78" s="233">
        <v>4.8000000000000001E-2</v>
      </c>
      <c r="I78" s="233">
        <v>7.4999999999999997E-2</v>
      </c>
      <c r="J78" s="233">
        <v>8.6999999999999994E-2</v>
      </c>
      <c r="K78" s="233">
        <v>0.14599999999999999</v>
      </c>
      <c r="L78" s="233">
        <v>0.14799999999999999</v>
      </c>
      <c r="M78" s="233">
        <v>0.434</v>
      </c>
    </row>
    <row r="80" spans="1:13" x14ac:dyDescent="0.25">
      <c r="A80" t="s">
        <v>886</v>
      </c>
    </row>
    <row r="82" spans="1:1" x14ac:dyDescent="0.25">
      <c r="A82" t="s">
        <v>179</v>
      </c>
    </row>
    <row r="83" spans="1:1" x14ac:dyDescent="0.25">
      <c r="A83" t="s">
        <v>180</v>
      </c>
    </row>
    <row r="84" spans="1:1" x14ac:dyDescent="0.25">
      <c r="A84" t="s">
        <v>181</v>
      </c>
    </row>
    <row r="85" spans="1:1" x14ac:dyDescent="0.25">
      <c r="A85" t="s">
        <v>182</v>
      </c>
    </row>
    <row r="86" spans="1:1" x14ac:dyDescent="0.25">
      <c r="A86" t="s">
        <v>183</v>
      </c>
    </row>
  </sheetData>
  <sortState xmlns:xlrd2="http://schemas.microsoft.com/office/spreadsheetml/2017/richdata2" ref="A8:M80">
    <sortCondition ref="A8:A80"/>
  </sortState>
  <pageMargins left="0.7" right="0.7" top="0.75" bottom="0.75" header="0.3" footer="0.3"/>
  <pageSetup paperSize="17"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zoomScale="120" zoomScaleNormal="120" workbookViewId="0">
      <pane xSplit="1" ySplit="5" topLeftCell="B6" activePane="bottomRight" state="frozen"/>
      <selection pane="topRight" activeCell="B1" sqref="B1"/>
      <selection pane="bottomLeft" activeCell="A5" sqref="A5"/>
      <selection pane="bottomRight" activeCell="A2" sqref="A2"/>
    </sheetView>
  </sheetViews>
  <sheetFormatPr defaultRowHeight="15" x14ac:dyDescent="0.25"/>
  <cols>
    <col min="1" max="1" width="31.42578125" customWidth="1"/>
    <col min="2" max="8" width="11.85546875" customWidth="1"/>
    <col min="9" max="9" width="11.140625" customWidth="1"/>
    <col min="10" max="10" width="11" customWidth="1"/>
    <col min="11" max="11" width="11.5703125" customWidth="1"/>
  </cols>
  <sheetData>
    <row r="1" spans="1:12" s="1" customFormat="1" x14ac:dyDescent="0.25">
      <c r="A1" s="1" t="s">
        <v>184</v>
      </c>
    </row>
    <row r="2" spans="1:12" x14ac:dyDescent="0.25">
      <c r="A2" t="s">
        <v>857</v>
      </c>
    </row>
    <row r="3" spans="1:12" x14ac:dyDescent="0.25">
      <c r="A3" t="s">
        <v>185</v>
      </c>
    </row>
    <row r="5" spans="1:12" s="1" customFormat="1" x14ac:dyDescent="0.25">
      <c r="A5" s="43" t="s">
        <v>104</v>
      </c>
      <c r="B5" s="114">
        <v>2014</v>
      </c>
      <c r="C5" s="114">
        <v>2015</v>
      </c>
      <c r="D5" s="114">
        <v>2016</v>
      </c>
      <c r="E5" s="114">
        <v>2017</v>
      </c>
      <c r="F5" s="114">
        <v>2018</v>
      </c>
      <c r="G5" s="114">
        <v>2019</v>
      </c>
      <c r="H5" s="114" t="s">
        <v>186</v>
      </c>
      <c r="I5" s="114">
        <v>2021</v>
      </c>
      <c r="J5" s="43">
        <v>2022</v>
      </c>
      <c r="K5" s="43">
        <v>2023</v>
      </c>
    </row>
    <row r="6" spans="1:12" x14ac:dyDescent="0.25">
      <c r="A6" s="3" t="s">
        <v>92</v>
      </c>
      <c r="B6" s="79">
        <v>186144</v>
      </c>
      <c r="C6" s="79">
        <v>188121</v>
      </c>
      <c r="D6" s="79">
        <v>187188</v>
      </c>
      <c r="E6" s="79">
        <v>189506</v>
      </c>
      <c r="F6" s="10">
        <v>192746</v>
      </c>
      <c r="G6" s="10">
        <v>193234</v>
      </c>
      <c r="H6" s="137" t="s">
        <v>187</v>
      </c>
      <c r="I6" s="10">
        <v>204047</v>
      </c>
      <c r="J6" s="79">
        <v>204309</v>
      </c>
      <c r="K6" s="79">
        <v>205426</v>
      </c>
    </row>
    <row r="7" spans="1:12" x14ac:dyDescent="0.25">
      <c r="A7" s="3" t="s">
        <v>188</v>
      </c>
      <c r="B7" s="188">
        <v>85373</v>
      </c>
      <c r="C7" s="188">
        <v>90503</v>
      </c>
      <c r="D7" s="188">
        <v>92407</v>
      </c>
      <c r="E7" s="188">
        <v>96656</v>
      </c>
      <c r="F7" s="188">
        <v>99119</v>
      </c>
      <c r="G7" s="188">
        <v>102016</v>
      </c>
      <c r="H7" s="137" t="s">
        <v>187</v>
      </c>
      <c r="I7" s="188">
        <v>109601</v>
      </c>
      <c r="J7" s="188">
        <v>117232</v>
      </c>
      <c r="K7" s="188">
        <v>120903</v>
      </c>
    </row>
    <row r="8" spans="1:12" x14ac:dyDescent="0.25">
      <c r="A8" s="3" t="s">
        <v>189</v>
      </c>
      <c r="B8" s="188">
        <v>1740</v>
      </c>
      <c r="C8" s="188">
        <v>5130</v>
      </c>
      <c r="D8" s="188">
        <v>1904</v>
      </c>
      <c r="E8" s="188">
        <v>4249</v>
      </c>
      <c r="F8" s="188">
        <v>2463</v>
      </c>
      <c r="G8" s="188">
        <v>2897</v>
      </c>
      <c r="H8" s="137" t="s">
        <v>187</v>
      </c>
      <c r="I8" s="137" t="s">
        <v>190</v>
      </c>
      <c r="J8" s="188">
        <v>7631</v>
      </c>
      <c r="K8" s="188">
        <v>3671</v>
      </c>
    </row>
    <row r="9" spans="1:12" x14ac:dyDescent="0.25">
      <c r="A9" s="3" t="s">
        <v>191</v>
      </c>
      <c r="B9" s="68">
        <v>2.038115094936338E-2</v>
      </c>
      <c r="C9" s="68">
        <v>5.6683203871694864E-2</v>
      </c>
      <c r="D9" s="68">
        <v>2.0604499659116735E-2</v>
      </c>
      <c r="E9" s="68">
        <v>4.3960023174971032E-2</v>
      </c>
      <c r="F9" s="68">
        <v>2.4848918976180148E-2</v>
      </c>
      <c r="G9" s="68">
        <v>2.8397506273525722E-2</v>
      </c>
      <c r="H9" s="137" t="s">
        <v>187</v>
      </c>
      <c r="I9" s="137" t="s">
        <v>190</v>
      </c>
      <c r="J9" s="68">
        <v>6.59E-2</v>
      </c>
      <c r="K9" s="68">
        <v>3.1313975706291797E-2</v>
      </c>
      <c r="L9" s="59"/>
    </row>
    <row r="10" spans="1:12" x14ac:dyDescent="0.25">
      <c r="A10" s="3" t="s">
        <v>192</v>
      </c>
      <c r="B10" s="68">
        <v>0.29099999999999998</v>
      </c>
      <c r="C10" s="68">
        <v>0.27300000000000002</v>
      </c>
      <c r="D10" s="68">
        <v>0.26800000000000002</v>
      </c>
      <c r="E10" s="68">
        <v>0.247</v>
      </c>
      <c r="F10" s="68">
        <v>0.22900000000000001</v>
      </c>
      <c r="G10" s="68">
        <v>0.222</v>
      </c>
      <c r="H10" s="137" t="s">
        <v>187</v>
      </c>
      <c r="I10" s="68">
        <v>0.2</v>
      </c>
      <c r="J10" s="70">
        <v>0.184</v>
      </c>
      <c r="K10" s="70">
        <v>0.182</v>
      </c>
    </row>
    <row r="11" spans="1:12" x14ac:dyDescent="0.25">
      <c r="A11" s="3" t="s">
        <v>193</v>
      </c>
      <c r="B11" s="68">
        <v>0.158</v>
      </c>
      <c r="C11" s="68">
        <v>0.14000000000000001</v>
      </c>
      <c r="D11" s="68">
        <v>0.14499999999999999</v>
      </c>
      <c r="E11" s="68">
        <v>0.13699999999999998</v>
      </c>
      <c r="F11" s="68">
        <v>0.152</v>
      </c>
      <c r="G11" s="68">
        <v>0.151</v>
      </c>
      <c r="H11" s="137" t="s">
        <v>187</v>
      </c>
      <c r="I11" s="68">
        <v>0.127</v>
      </c>
      <c r="J11" s="70">
        <v>0.113</v>
      </c>
      <c r="K11" s="70">
        <v>0.124</v>
      </c>
    </row>
    <row r="12" spans="1:12" x14ac:dyDescent="0.25">
      <c r="A12" s="3" t="s">
        <v>194</v>
      </c>
      <c r="B12" s="68">
        <v>0.114</v>
      </c>
      <c r="C12" s="68">
        <v>0.13600000000000001</v>
      </c>
      <c r="D12" s="68">
        <v>0.125</v>
      </c>
      <c r="E12" s="68">
        <v>0.13</v>
      </c>
      <c r="F12" s="68">
        <v>0.124</v>
      </c>
      <c r="G12" s="68">
        <v>0.11800000000000001</v>
      </c>
      <c r="H12" s="137" t="s">
        <v>187</v>
      </c>
      <c r="I12" s="68">
        <v>0.122</v>
      </c>
      <c r="J12" s="70">
        <v>0.12300000000000001</v>
      </c>
      <c r="K12" s="70">
        <v>0.10300000000000001</v>
      </c>
    </row>
    <row r="13" spans="1:12" x14ac:dyDescent="0.25">
      <c r="A13" s="3" t="s">
        <v>195</v>
      </c>
      <c r="B13" s="68">
        <v>0.19400000000000001</v>
      </c>
      <c r="C13" s="68">
        <v>0.187</v>
      </c>
      <c r="D13" s="68">
        <v>0.19800000000000001</v>
      </c>
      <c r="E13" s="68">
        <v>0.20699999999999999</v>
      </c>
      <c r="F13" s="68">
        <v>0.20499999999999999</v>
      </c>
      <c r="G13" s="68">
        <v>0.17899999999999999</v>
      </c>
      <c r="H13" s="137" t="s">
        <v>187</v>
      </c>
      <c r="I13" s="68">
        <v>0.20399999999999999</v>
      </c>
      <c r="J13" s="70">
        <v>0.19899999999999998</v>
      </c>
      <c r="K13" s="70">
        <v>0.193</v>
      </c>
    </row>
    <row r="14" spans="1:12" x14ac:dyDescent="0.25">
      <c r="A14" s="3" t="s">
        <v>859</v>
      </c>
      <c r="B14" s="68">
        <v>0.10199999999999999</v>
      </c>
      <c r="C14" s="68">
        <v>0.114</v>
      </c>
      <c r="D14" s="68">
        <v>0.11</v>
      </c>
      <c r="E14" s="68">
        <v>0.124</v>
      </c>
      <c r="F14" s="68">
        <v>0.114</v>
      </c>
      <c r="G14" s="68">
        <v>0.12</v>
      </c>
      <c r="H14" s="137" t="s">
        <v>187</v>
      </c>
      <c r="I14" s="68">
        <v>0.127</v>
      </c>
      <c r="J14" s="68">
        <v>0.13400000000000001</v>
      </c>
      <c r="K14" s="68">
        <v>0.13600000000000001</v>
      </c>
    </row>
    <row r="15" spans="1:12" x14ac:dyDescent="0.25">
      <c r="A15" s="3" t="s">
        <v>858</v>
      </c>
      <c r="B15" s="68">
        <v>0.14099999999999999</v>
      </c>
      <c r="C15" s="68">
        <v>0.151</v>
      </c>
      <c r="D15" s="68">
        <v>0.155</v>
      </c>
      <c r="E15" s="68">
        <v>0.156</v>
      </c>
      <c r="F15" s="68">
        <v>0.17699999999999999</v>
      </c>
      <c r="G15" s="68">
        <v>0.21</v>
      </c>
      <c r="H15" s="137" t="s">
        <v>187</v>
      </c>
      <c r="I15" s="68">
        <v>0.21899999999999997</v>
      </c>
      <c r="J15" s="68">
        <v>0.247</v>
      </c>
      <c r="K15" s="68">
        <v>0.26300000000000001</v>
      </c>
    </row>
    <row r="17" spans="1:1" x14ac:dyDescent="0.25">
      <c r="A17" t="s">
        <v>836</v>
      </c>
    </row>
    <row r="19" spans="1:1" x14ac:dyDescent="0.25">
      <c r="A19" t="s">
        <v>179</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s="168" t="s">
        <v>201</v>
      </c>
    </row>
    <row r="27" spans="1:1" x14ac:dyDescent="0.25">
      <c r="A27" t="s">
        <v>202</v>
      </c>
    </row>
    <row r="28" spans="1:1" x14ac:dyDescent="0.25">
      <c r="A28" t="s">
        <v>203</v>
      </c>
    </row>
    <row r="29" spans="1:1" x14ac:dyDescent="0.25">
      <c r="A29" t="s">
        <v>204</v>
      </c>
    </row>
  </sheetData>
  <hyperlinks>
    <hyperlink ref="A25" r:id="rId1" xr:uid="{836AFF66-BC75-4FD3-8801-76DFC0EE93A0}"/>
  </hyperlinks>
  <pageMargins left="0.7" right="0.7" top="0.75" bottom="0.75" header="0.3" footer="0.3"/>
  <pageSetup paperSize="1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0"/>
  <sheetViews>
    <sheetView zoomScale="120" zoomScaleNormal="120" workbookViewId="0">
      <pane xSplit="1" ySplit="4" topLeftCell="B5" activePane="bottomRight" state="frozen"/>
      <selection pane="topRight" activeCell="J47" sqref="J47"/>
      <selection pane="bottomLeft" activeCell="J47" sqref="J47"/>
      <selection pane="bottomRight" activeCell="F82" sqref="F82"/>
    </sheetView>
  </sheetViews>
  <sheetFormatPr defaultRowHeight="15" x14ac:dyDescent="0.25"/>
  <cols>
    <col min="1" max="1" width="22.7109375" customWidth="1"/>
    <col min="2" max="6" width="10.85546875" customWidth="1"/>
    <col min="7" max="10" width="14.140625" customWidth="1"/>
    <col min="11" max="14" width="10.85546875" customWidth="1"/>
  </cols>
  <sheetData>
    <row r="1" spans="1:16" s="1" customFormat="1" x14ac:dyDescent="0.25">
      <c r="A1" s="1" t="s">
        <v>205</v>
      </c>
    </row>
    <row r="2" spans="1:16" x14ac:dyDescent="0.25">
      <c r="A2" t="s">
        <v>887</v>
      </c>
    </row>
    <row r="4" spans="1:16" s="4" customFormat="1" ht="63" customHeight="1" x14ac:dyDescent="0.25">
      <c r="A4" s="41" t="s">
        <v>91</v>
      </c>
      <c r="B4" s="42" t="s">
        <v>206</v>
      </c>
      <c r="C4" s="42" t="s">
        <v>207</v>
      </c>
      <c r="D4" s="42" t="s">
        <v>208</v>
      </c>
      <c r="E4" s="42" t="s">
        <v>209</v>
      </c>
      <c r="F4" s="42" t="s">
        <v>210</v>
      </c>
      <c r="G4" s="42" t="s">
        <v>211</v>
      </c>
      <c r="H4" s="42" t="s">
        <v>212</v>
      </c>
      <c r="I4" s="42" t="s">
        <v>213</v>
      </c>
      <c r="J4" s="42" t="s">
        <v>214</v>
      </c>
      <c r="K4" s="42" t="s">
        <v>215</v>
      </c>
      <c r="L4" s="42" t="s">
        <v>216</v>
      </c>
      <c r="M4" s="42" t="s">
        <v>217</v>
      </c>
      <c r="N4" s="42" t="s">
        <v>218</v>
      </c>
    </row>
    <row r="5" spans="1:16" s="6" customFormat="1" x14ac:dyDescent="0.25">
      <c r="A5" s="5" t="s">
        <v>104</v>
      </c>
      <c r="B5" s="234">
        <v>435875</v>
      </c>
      <c r="C5" s="234">
        <v>296849</v>
      </c>
      <c r="D5" s="235">
        <v>0.68100000000000005</v>
      </c>
      <c r="E5" s="234">
        <v>296687</v>
      </c>
      <c r="F5" s="235">
        <v>0.68100000000000005</v>
      </c>
      <c r="G5" s="234">
        <v>285273</v>
      </c>
      <c r="H5" s="235">
        <v>0.65400000000000003</v>
      </c>
      <c r="I5" s="234">
        <v>11414</v>
      </c>
      <c r="J5" s="235">
        <v>2.5999999999999999E-2</v>
      </c>
      <c r="K5" s="237">
        <v>162</v>
      </c>
      <c r="L5" s="235">
        <v>0</v>
      </c>
      <c r="M5" s="234">
        <v>139026</v>
      </c>
      <c r="N5" s="235">
        <v>0.31900000000000001</v>
      </c>
      <c r="O5" s="129"/>
      <c r="P5" s="339"/>
    </row>
    <row r="6" spans="1:16" x14ac:dyDescent="0.25">
      <c r="A6" s="3" t="s">
        <v>105</v>
      </c>
      <c r="B6" s="165">
        <v>977</v>
      </c>
      <c r="C6" s="165">
        <v>763</v>
      </c>
      <c r="D6" s="233">
        <v>0.78100000000000003</v>
      </c>
      <c r="E6" s="165">
        <v>763</v>
      </c>
      <c r="F6" s="233">
        <v>0.78100000000000003</v>
      </c>
      <c r="G6" s="165">
        <v>732</v>
      </c>
      <c r="H6" s="233">
        <v>0.749</v>
      </c>
      <c r="I6" s="165">
        <v>31</v>
      </c>
      <c r="J6" s="233">
        <v>3.2000000000000001E-2</v>
      </c>
      <c r="K6" s="165">
        <v>0</v>
      </c>
      <c r="L6" s="233">
        <v>0</v>
      </c>
      <c r="M6" s="165">
        <v>214</v>
      </c>
      <c r="N6" s="233">
        <v>0.219</v>
      </c>
      <c r="P6" s="253"/>
    </row>
    <row r="7" spans="1:16" x14ac:dyDescent="0.25">
      <c r="A7" s="3" t="s">
        <v>106</v>
      </c>
      <c r="B7" s="165">
        <v>964</v>
      </c>
      <c r="C7" s="165">
        <v>713</v>
      </c>
      <c r="D7" s="233">
        <v>0.74</v>
      </c>
      <c r="E7" s="165">
        <v>713</v>
      </c>
      <c r="F7" s="233">
        <v>0.74</v>
      </c>
      <c r="G7" s="165">
        <v>693</v>
      </c>
      <c r="H7" s="233">
        <v>0.71899999999999997</v>
      </c>
      <c r="I7" s="165">
        <v>20</v>
      </c>
      <c r="J7" s="233">
        <v>2.1000000000000001E-2</v>
      </c>
      <c r="K7" s="165">
        <v>0</v>
      </c>
      <c r="L7" s="233">
        <v>0</v>
      </c>
      <c r="M7" s="165">
        <v>251</v>
      </c>
      <c r="N7" s="233">
        <v>0.26</v>
      </c>
    </row>
    <row r="8" spans="1:16" x14ac:dyDescent="0.25">
      <c r="A8" s="3" t="s">
        <v>107</v>
      </c>
      <c r="B8" s="231">
        <v>3365</v>
      </c>
      <c r="C8" s="231">
        <v>1982</v>
      </c>
      <c r="D8" s="233">
        <v>0.58899999999999997</v>
      </c>
      <c r="E8" s="231">
        <v>1982</v>
      </c>
      <c r="F8" s="233">
        <v>0.58899999999999997</v>
      </c>
      <c r="G8" s="231">
        <v>1832</v>
      </c>
      <c r="H8" s="233">
        <v>0.54400000000000004</v>
      </c>
      <c r="I8" s="165">
        <v>150</v>
      </c>
      <c r="J8" s="233">
        <v>4.4999999999999998E-2</v>
      </c>
      <c r="K8" s="165">
        <v>0</v>
      </c>
      <c r="L8" s="233">
        <v>0</v>
      </c>
      <c r="M8" s="231">
        <v>1383</v>
      </c>
      <c r="N8" s="233">
        <v>0.41099999999999998</v>
      </c>
    </row>
    <row r="9" spans="1:16" x14ac:dyDescent="0.25">
      <c r="A9" s="3" t="s">
        <v>108</v>
      </c>
      <c r="B9" s="231">
        <v>11926</v>
      </c>
      <c r="C9" s="231">
        <v>8271</v>
      </c>
      <c r="D9" s="233">
        <v>0.69399999999999995</v>
      </c>
      <c r="E9" s="231">
        <v>8271</v>
      </c>
      <c r="F9" s="233">
        <v>0.69399999999999995</v>
      </c>
      <c r="G9" s="231">
        <v>7876</v>
      </c>
      <c r="H9" s="233">
        <v>0.66</v>
      </c>
      <c r="I9" s="165">
        <v>395</v>
      </c>
      <c r="J9" s="233">
        <v>3.3000000000000002E-2</v>
      </c>
      <c r="K9" s="165">
        <v>0</v>
      </c>
      <c r="L9" s="233">
        <v>0</v>
      </c>
      <c r="M9" s="231">
        <v>3655</v>
      </c>
      <c r="N9" s="233">
        <v>0.30599999999999999</v>
      </c>
    </row>
    <row r="10" spans="1:16" x14ac:dyDescent="0.25">
      <c r="A10" s="3" t="s">
        <v>109</v>
      </c>
      <c r="B10" s="231">
        <v>4649</v>
      </c>
      <c r="C10" s="231">
        <v>3204</v>
      </c>
      <c r="D10" s="233">
        <v>0.68899999999999995</v>
      </c>
      <c r="E10" s="231">
        <v>3204</v>
      </c>
      <c r="F10" s="233">
        <v>0.68899999999999995</v>
      </c>
      <c r="G10" s="231">
        <v>3103</v>
      </c>
      <c r="H10" s="233">
        <v>0.66700000000000004</v>
      </c>
      <c r="I10" s="165">
        <v>101</v>
      </c>
      <c r="J10" s="233">
        <v>2.1999999999999999E-2</v>
      </c>
      <c r="K10" s="165">
        <v>0</v>
      </c>
      <c r="L10" s="233">
        <v>0</v>
      </c>
      <c r="M10" s="231">
        <v>1445</v>
      </c>
      <c r="N10" s="233">
        <v>0.311</v>
      </c>
    </row>
    <row r="11" spans="1:16" x14ac:dyDescent="0.25">
      <c r="A11" s="3" t="s">
        <v>110</v>
      </c>
      <c r="B11" s="231">
        <v>10207</v>
      </c>
      <c r="C11" s="231">
        <v>6873</v>
      </c>
      <c r="D11" s="233">
        <v>0.67300000000000004</v>
      </c>
      <c r="E11" s="231">
        <v>6873</v>
      </c>
      <c r="F11" s="233">
        <v>0.67300000000000004</v>
      </c>
      <c r="G11" s="231">
        <v>6310</v>
      </c>
      <c r="H11" s="233">
        <v>0.61799999999999999</v>
      </c>
      <c r="I11" s="165">
        <v>563</v>
      </c>
      <c r="J11" s="233">
        <v>5.5E-2</v>
      </c>
      <c r="K11" s="165">
        <v>0</v>
      </c>
      <c r="L11" s="233">
        <v>0</v>
      </c>
      <c r="M11" s="231">
        <v>3334</v>
      </c>
      <c r="N11" s="233">
        <v>0.32700000000000001</v>
      </c>
    </row>
    <row r="12" spans="1:16" x14ac:dyDescent="0.25">
      <c r="A12" s="3" t="s">
        <v>111</v>
      </c>
      <c r="B12" s="231">
        <v>6872</v>
      </c>
      <c r="C12" s="231">
        <v>5059</v>
      </c>
      <c r="D12" s="233">
        <v>0.73599999999999999</v>
      </c>
      <c r="E12" s="231">
        <v>5059</v>
      </c>
      <c r="F12" s="233">
        <v>0.73599999999999999</v>
      </c>
      <c r="G12" s="231">
        <v>4938</v>
      </c>
      <c r="H12" s="233">
        <v>0.71899999999999997</v>
      </c>
      <c r="I12" s="165">
        <v>121</v>
      </c>
      <c r="J12" s="233">
        <v>1.7999999999999999E-2</v>
      </c>
      <c r="K12" s="165">
        <v>0</v>
      </c>
      <c r="L12" s="233">
        <v>0</v>
      </c>
      <c r="M12" s="231">
        <v>1813</v>
      </c>
      <c r="N12" s="233">
        <v>0.26400000000000001</v>
      </c>
    </row>
    <row r="13" spans="1:16" x14ac:dyDescent="0.25">
      <c r="A13" s="3" t="s">
        <v>112</v>
      </c>
      <c r="B13" s="231">
        <v>8871</v>
      </c>
      <c r="C13" s="231">
        <v>6486</v>
      </c>
      <c r="D13" s="233">
        <v>0.73099999999999998</v>
      </c>
      <c r="E13" s="231">
        <v>6486</v>
      </c>
      <c r="F13" s="233">
        <v>0.73099999999999998</v>
      </c>
      <c r="G13" s="231">
        <v>6232</v>
      </c>
      <c r="H13" s="233">
        <v>0.70299999999999996</v>
      </c>
      <c r="I13" s="165">
        <v>254</v>
      </c>
      <c r="J13" s="233">
        <v>2.9000000000000001E-2</v>
      </c>
      <c r="K13" s="165">
        <v>0</v>
      </c>
      <c r="L13" s="233">
        <v>0</v>
      </c>
      <c r="M13" s="231">
        <v>2385</v>
      </c>
      <c r="N13" s="233">
        <v>0.26900000000000002</v>
      </c>
    </row>
    <row r="14" spans="1:16" x14ac:dyDescent="0.25">
      <c r="A14" s="3" t="s">
        <v>113</v>
      </c>
      <c r="B14" s="231">
        <v>7523</v>
      </c>
      <c r="C14" s="231">
        <v>5111</v>
      </c>
      <c r="D14" s="233">
        <v>0.67900000000000005</v>
      </c>
      <c r="E14" s="231">
        <v>5111</v>
      </c>
      <c r="F14" s="233">
        <v>0.67900000000000005</v>
      </c>
      <c r="G14" s="231">
        <v>4908</v>
      </c>
      <c r="H14" s="233">
        <v>0.65200000000000002</v>
      </c>
      <c r="I14" s="165">
        <v>203</v>
      </c>
      <c r="J14" s="233">
        <v>2.7E-2</v>
      </c>
      <c r="K14" s="165">
        <v>0</v>
      </c>
      <c r="L14" s="233">
        <v>0</v>
      </c>
      <c r="M14" s="231">
        <v>2412</v>
      </c>
      <c r="N14" s="233">
        <v>0.32100000000000001</v>
      </c>
    </row>
    <row r="15" spans="1:16" x14ac:dyDescent="0.25">
      <c r="A15" s="3" t="s">
        <v>114</v>
      </c>
      <c r="B15" s="231">
        <v>4599</v>
      </c>
      <c r="C15" s="231">
        <v>3288</v>
      </c>
      <c r="D15" s="233">
        <v>0.71499999999999997</v>
      </c>
      <c r="E15" s="231">
        <v>3288</v>
      </c>
      <c r="F15" s="233">
        <v>0.71499999999999997</v>
      </c>
      <c r="G15" s="231">
        <v>3163</v>
      </c>
      <c r="H15" s="233">
        <v>0.68799999999999994</v>
      </c>
      <c r="I15" s="165">
        <v>125</v>
      </c>
      <c r="J15" s="233">
        <v>2.7E-2</v>
      </c>
      <c r="K15" s="165">
        <v>0</v>
      </c>
      <c r="L15" s="233">
        <v>0</v>
      </c>
      <c r="M15" s="231">
        <v>1311</v>
      </c>
      <c r="N15" s="233">
        <v>0.28499999999999998</v>
      </c>
    </row>
    <row r="16" spans="1:16" x14ac:dyDescent="0.25">
      <c r="A16" s="3" t="s">
        <v>115</v>
      </c>
      <c r="B16" s="231">
        <v>5607</v>
      </c>
      <c r="C16" s="231">
        <v>3734</v>
      </c>
      <c r="D16" s="233">
        <v>0.66600000000000004</v>
      </c>
      <c r="E16" s="231">
        <v>3734</v>
      </c>
      <c r="F16" s="233">
        <v>0.66600000000000004</v>
      </c>
      <c r="G16" s="231">
        <v>3407</v>
      </c>
      <c r="H16" s="233">
        <v>0.60799999999999998</v>
      </c>
      <c r="I16" s="165">
        <v>327</v>
      </c>
      <c r="J16" s="233">
        <v>5.8000000000000003E-2</v>
      </c>
      <c r="K16" s="165">
        <v>0</v>
      </c>
      <c r="L16" s="233">
        <v>0</v>
      </c>
      <c r="M16" s="231">
        <v>1873</v>
      </c>
      <c r="N16" s="233">
        <v>0.33400000000000002</v>
      </c>
    </row>
    <row r="17" spans="1:14" x14ac:dyDescent="0.25">
      <c r="A17" s="3" t="s">
        <v>116</v>
      </c>
      <c r="B17" s="231">
        <v>6157</v>
      </c>
      <c r="C17" s="231">
        <v>4214</v>
      </c>
      <c r="D17" s="233">
        <v>0.68400000000000005</v>
      </c>
      <c r="E17" s="231">
        <v>4214</v>
      </c>
      <c r="F17" s="233">
        <v>0.68400000000000005</v>
      </c>
      <c r="G17" s="231">
        <v>4114</v>
      </c>
      <c r="H17" s="233">
        <v>0.66800000000000004</v>
      </c>
      <c r="I17" s="165">
        <v>100</v>
      </c>
      <c r="J17" s="233">
        <v>1.6E-2</v>
      </c>
      <c r="K17" s="165">
        <v>0</v>
      </c>
      <c r="L17" s="233">
        <v>0</v>
      </c>
      <c r="M17" s="231">
        <v>1943</v>
      </c>
      <c r="N17" s="233">
        <v>0.316</v>
      </c>
    </row>
    <row r="18" spans="1:14" x14ac:dyDescent="0.25">
      <c r="A18" s="3" t="s">
        <v>117</v>
      </c>
      <c r="B18" s="231">
        <v>16191</v>
      </c>
      <c r="C18" s="231">
        <v>9604</v>
      </c>
      <c r="D18" s="233">
        <v>0.59299999999999997</v>
      </c>
      <c r="E18" s="231">
        <v>9591</v>
      </c>
      <c r="F18" s="233">
        <v>0.59199999999999997</v>
      </c>
      <c r="G18" s="231">
        <v>9312</v>
      </c>
      <c r="H18" s="233">
        <v>0.57499999999999996</v>
      </c>
      <c r="I18" s="165">
        <v>279</v>
      </c>
      <c r="J18" s="233">
        <v>1.7000000000000001E-2</v>
      </c>
      <c r="K18" s="165">
        <v>13</v>
      </c>
      <c r="L18" s="233">
        <v>1E-3</v>
      </c>
      <c r="M18" s="231">
        <v>6587</v>
      </c>
      <c r="N18" s="233">
        <v>0.40699999999999997</v>
      </c>
    </row>
    <row r="19" spans="1:14" x14ac:dyDescent="0.25">
      <c r="A19" s="3" t="s">
        <v>118</v>
      </c>
      <c r="B19" s="231">
        <v>6030</v>
      </c>
      <c r="C19" s="231">
        <v>3753</v>
      </c>
      <c r="D19" s="233">
        <v>0.622</v>
      </c>
      <c r="E19" s="231">
        <v>3753</v>
      </c>
      <c r="F19" s="233">
        <v>0.622</v>
      </c>
      <c r="G19" s="231">
        <v>3640</v>
      </c>
      <c r="H19" s="233">
        <v>0.60399999999999998</v>
      </c>
      <c r="I19" s="165">
        <v>113</v>
      </c>
      <c r="J19" s="233">
        <v>1.9E-2</v>
      </c>
      <c r="K19" s="165">
        <v>0</v>
      </c>
      <c r="L19" s="233">
        <v>0</v>
      </c>
      <c r="M19" s="231">
        <v>2277</v>
      </c>
      <c r="N19" s="233">
        <v>0.378</v>
      </c>
    </row>
    <row r="20" spans="1:14" x14ac:dyDescent="0.25">
      <c r="A20" s="3" t="s">
        <v>119</v>
      </c>
      <c r="B20" s="231">
        <v>1435</v>
      </c>
      <c r="C20" s="165">
        <v>748</v>
      </c>
      <c r="D20" s="233">
        <v>0.52100000000000002</v>
      </c>
      <c r="E20" s="165">
        <v>748</v>
      </c>
      <c r="F20" s="233">
        <v>0.52100000000000002</v>
      </c>
      <c r="G20" s="165">
        <v>737</v>
      </c>
      <c r="H20" s="233">
        <v>0.51400000000000001</v>
      </c>
      <c r="I20" s="165">
        <v>11</v>
      </c>
      <c r="J20" s="233">
        <v>8.0000000000000002E-3</v>
      </c>
      <c r="K20" s="165">
        <v>0</v>
      </c>
      <c r="L20" s="233">
        <v>0</v>
      </c>
      <c r="M20" s="165">
        <v>687</v>
      </c>
      <c r="N20" s="233">
        <v>0.47899999999999998</v>
      </c>
    </row>
    <row r="21" spans="1:14" x14ac:dyDescent="0.25">
      <c r="A21" s="3" t="s">
        <v>120</v>
      </c>
      <c r="B21" s="231">
        <v>7215</v>
      </c>
      <c r="C21" s="231">
        <v>5157</v>
      </c>
      <c r="D21" s="233">
        <v>0.71499999999999997</v>
      </c>
      <c r="E21" s="231">
        <v>5157</v>
      </c>
      <c r="F21" s="233">
        <v>0.71499999999999997</v>
      </c>
      <c r="G21" s="231">
        <v>4992</v>
      </c>
      <c r="H21" s="233">
        <v>0.69199999999999995</v>
      </c>
      <c r="I21" s="165">
        <v>165</v>
      </c>
      <c r="J21" s="233">
        <v>2.3E-2</v>
      </c>
      <c r="K21" s="165">
        <v>0</v>
      </c>
      <c r="L21" s="233">
        <v>0</v>
      </c>
      <c r="M21" s="231">
        <v>2058</v>
      </c>
      <c r="N21" s="233">
        <v>0.28499999999999998</v>
      </c>
    </row>
    <row r="22" spans="1:14" x14ac:dyDescent="0.25">
      <c r="A22" s="3" t="s">
        <v>121</v>
      </c>
      <c r="B22" s="231">
        <v>6842</v>
      </c>
      <c r="C22" s="231">
        <v>4763</v>
      </c>
      <c r="D22" s="233">
        <v>0.69599999999999995</v>
      </c>
      <c r="E22" s="231">
        <v>4750</v>
      </c>
      <c r="F22" s="233">
        <v>0.69399999999999995</v>
      </c>
      <c r="G22" s="231">
        <v>4631</v>
      </c>
      <c r="H22" s="233">
        <v>0.67700000000000005</v>
      </c>
      <c r="I22" s="165">
        <v>119</v>
      </c>
      <c r="J22" s="233">
        <v>1.7000000000000001E-2</v>
      </c>
      <c r="K22" s="165">
        <v>13</v>
      </c>
      <c r="L22" s="233">
        <v>2E-3</v>
      </c>
      <c r="M22" s="231">
        <v>2079</v>
      </c>
      <c r="N22" s="233">
        <v>0.30399999999999999</v>
      </c>
    </row>
    <row r="23" spans="1:14" x14ac:dyDescent="0.25">
      <c r="A23" s="3" t="s">
        <v>122</v>
      </c>
      <c r="B23" s="231">
        <v>5480</v>
      </c>
      <c r="C23" s="231">
        <v>3697</v>
      </c>
      <c r="D23" s="233">
        <v>0.67500000000000004</v>
      </c>
      <c r="E23" s="231">
        <v>3697</v>
      </c>
      <c r="F23" s="233">
        <v>0.67500000000000004</v>
      </c>
      <c r="G23" s="231">
        <v>3606</v>
      </c>
      <c r="H23" s="233">
        <v>0.65800000000000003</v>
      </c>
      <c r="I23" s="165">
        <v>91</v>
      </c>
      <c r="J23" s="233">
        <v>1.7000000000000001E-2</v>
      </c>
      <c r="K23" s="165">
        <v>0</v>
      </c>
      <c r="L23" s="233">
        <v>0</v>
      </c>
      <c r="M23" s="231">
        <v>1783</v>
      </c>
      <c r="N23" s="233">
        <v>0.32500000000000001</v>
      </c>
    </row>
    <row r="24" spans="1:14" x14ac:dyDescent="0.25">
      <c r="A24" s="3" t="s">
        <v>123</v>
      </c>
      <c r="B24" s="231">
        <v>11445</v>
      </c>
      <c r="C24" s="231">
        <v>8394</v>
      </c>
      <c r="D24" s="233">
        <v>0.73299999999999998</v>
      </c>
      <c r="E24" s="231">
        <v>8394</v>
      </c>
      <c r="F24" s="233">
        <v>0.73299999999999998</v>
      </c>
      <c r="G24" s="231">
        <v>7876</v>
      </c>
      <c r="H24" s="233">
        <v>0.68799999999999994</v>
      </c>
      <c r="I24" s="165">
        <v>518</v>
      </c>
      <c r="J24" s="233">
        <v>4.4999999999999998E-2</v>
      </c>
      <c r="K24" s="165">
        <v>0</v>
      </c>
      <c r="L24" s="233">
        <v>0</v>
      </c>
      <c r="M24" s="231">
        <v>3051</v>
      </c>
      <c r="N24" s="233">
        <v>0.26700000000000002</v>
      </c>
    </row>
    <row r="25" spans="1:14" x14ac:dyDescent="0.25">
      <c r="A25" s="3" t="s">
        <v>124</v>
      </c>
      <c r="B25" s="231">
        <v>8779</v>
      </c>
      <c r="C25" s="231">
        <v>5533</v>
      </c>
      <c r="D25" s="233">
        <v>0.63</v>
      </c>
      <c r="E25" s="231">
        <v>5533</v>
      </c>
      <c r="F25" s="233">
        <v>0.63</v>
      </c>
      <c r="G25" s="231">
        <v>5310</v>
      </c>
      <c r="H25" s="233">
        <v>0.60499999999999998</v>
      </c>
      <c r="I25" s="165">
        <v>223</v>
      </c>
      <c r="J25" s="233">
        <v>2.5000000000000001E-2</v>
      </c>
      <c r="K25" s="165">
        <v>0</v>
      </c>
      <c r="L25" s="233">
        <v>0</v>
      </c>
      <c r="M25" s="231">
        <v>3246</v>
      </c>
      <c r="N25" s="233">
        <v>0.37</v>
      </c>
    </row>
    <row r="26" spans="1:14" x14ac:dyDescent="0.25">
      <c r="A26" s="3" t="s">
        <v>125</v>
      </c>
      <c r="B26" s="231">
        <v>1359</v>
      </c>
      <c r="C26" s="165">
        <v>964</v>
      </c>
      <c r="D26" s="233">
        <v>0.70899999999999996</v>
      </c>
      <c r="E26" s="165">
        <v>964</v>
      </c>
      <c r="F26" s="233">
        <v>0.70899999999999996</v>
      </c>
      <c r="G26" s="165">
        <v>940</v>
      </c>
      <c r="H26" s="233">
        <v>0.69199999999999995</v>
      </c>
      <c r="I26" s="165">
        <v>24</v>
      </c>
      <c r="J26" s="233">
        <v>1.7999999999999999E-2</v>
      </c>
      <c r="K26" s="165">
        <v>0</v>
      </c>
      <c r="L26" s="233">
        <v>0</v>
      </c>
      <c r="M26" s="165">
        <v>395</v>
      </c>
      <c r="N26" s="233">
        <v>0.29099999999999998</v>
      </c>
    </row>
    <row r="27" spans="1:14" x14ac:dyDescent="0.25">
      <c r="A27" s="3" t="s">
        <v>126</v>
      </c>
      <c r="B27" s="231">
        <v>1108</v>
      </c>
      <c r="C27" s="165">
        <v>596</v>
      </c>
      <c r="D27" s="233">
        <v>0.53800000000000003</v>
      </c>
      <c r="E27" s="165">
        <v>596</v>
      </c>
      <c r="F27" s="233">
        <v>0.53800000000000003</v>
      </c>
      <c r="G27" s="165">
        <v>584</v>
      </c>
      <c r="H27" s="233">
        <v>0.52700000000000002</v>
      </c>
      <c r="I27" s="165">
        <v>12</v>
      </c>
      <c r="J27" s="233">
        <v>1.0999999999999999E-2</v>
      </c>
      <c r="K27" s="165">
        <v>0</v>
      </c>
      <c r="L27" s="233">
        <v>0</v>
      </c>
      <c r="M27" s="165">
        <v>512</v>
      </c>
      <c r="N27" s="233">
        <v>0.46200000000000002</v>
      </c>
    </row>
    <row r="28" spans="1:14" x14ac:dyDescent="0.25">
      <c r="A28" s="3" t="s">
        <v>127</v>
      </c>
      <c r="B28" s="231">
        <v>3528</v>
      </c>
      <c r="C28" s="231">
        <v>2362</v>
      </c>
      <c r="D28" s="233">
        <v>0.67</v>
      </c>
      <c r="E28" s="231">
        <v>2362</v>
      </c>
      <c r="F28" s="233">
        <v>0.67</v>
      </c>
      <c r="G28" s="231">
        <v>2312</v>
      </c>
      <c r="H28" s="233">
        <v>0.65500000000000003</v>
      </c>
      <c r="I28" s="165">
        <v>50</v>
      </c>
      <c r="J28" s="233">
        <v>1.4E-2</v>
      </c>
      <c r="K28" s="165">
        <v>0</v>
      </c>
      <c r="L28" s="233">
        <v>0</v>
      </c>
      <c r="M28" s="231">
        <v>1166</v>
      </c>
      <c r="N28" s="233">
        <v>0.33</v>
      </c>
    </row>
    <row r="29" spans="1:14" x14ac:dyDescent="0.25">
      <c r="A29" s="3" t="s">
        <v>128</v>
      </c>
      <c r="B29" s="165">
        <v>991</v>
      </c>
      <c r="C29" s="165">
        <v>715</v>
      </c>
      <c r="D29" s="233">
        <v>0.72099999999999997</v>
      </c>
      <c r="E29" s="165">
        <v>715</v>
      </c>
      <c r="F29" s="233">
        <v>0.72099999999999997</v>
      </c>
      <c r="G29" s="165">
        <v>673</v>
      </c>
      <c r="H29" s="233">
        <v>0.67900000000000005</v>
      </c>
      <c r="I29" s="165">
        <v>42</v>
      </c>
      <c r="J29" s="233">
        <v>4.2000000000000003E-2</v>
      </c>
      <c r="K29" s="165">
        <v>0</v>
      </c>
      <c r="L29" s="233">
        <v>0</v>
      </c>
      <c r="M29" s="165">
        <v>276</v>
      </c>
      <c r="N29" s="233">
        <v>0.27900000000000003</v>
      </c>
    </row>
    <row r="30" spans="1:14" x14ac:dyDescent="0.25">
      <c r="A30" s="3" t="s">
        <v>129</v>
      </c>
      <c r="B30" s="231">
        <v>1529</v>
      </c>
      <c r="C30" s="231">
        <v>1132</v>
      </c>
      <c r="D30" s="233">
        <v>0.74</v>
      </c>
      <c r="E30" s="231">
        <v>1132</v>
      </c>
      <c r="F30" s="233">
        <v>0.74</v>
      </c>
      <c r="G30" s="231">
        <v>1121</v>
      </c>
      <c r="H30" s="233">
        <v>0.73299999999999998</v>
      </c>
      <c r="I30" s="165">
        <v>11</v>
      </c>
      <c r="J30" s="233">
        <v>7.0000000000000001E-3</v>
      </c>
      <c r="K30" s="165">
        <v>0</v>
      </c>
      <c r="L30" s="233">
        <v>0</v>
      </c>
      <c r="M30" s="165">
        <v>397</v>
      </c>
      <c r="N30" s="233">
        <v>0.26</v>
      </c>
    </row>
    <row r="31" spans="1:14" x14ac:dyDescent="0.25">
      <c r="A31" s="3" t="s">
        <v>130</v>
      </c>
      <c r="B31" s="231">
        <v>6726</v>
      </c>
      <c r="C31" s="231">
        <v>3737</v>
      </c>
      <c r="D31" s="233">
        <v>0.55600000000000005</v>
      </c>
      <c r="E31" s="231">
        <v>3737</v>
      </c>
      <c r="F31" s="233">
        <v>0.55600000000000005</v>
      </c>
      <c r="G31" s="231">
        <v>3632</v>
      </c>
      <c r="H31" s="233">
        <v>0.54</v>
      </c>
      <c r="I31" s="165">
        <v>105</v>
      </c>
      <c r="J31" s="233">
        <v>1.6E-2</v>
      </c>
      <c r="K31" s="165">
        <v>0</v>
      </c>
      <c r="L31" s="233">
        <v>0</v>
      </c>
      <c r="M31" s="231">
        <v>2989</v>
      </c>
      <c r="N31" s="233">
        <v>0.44400000000000001</v>
      </c>
    </row>
    <row r="32" spans="1:14" x14ac:dyDescent="0.25">
      <c r="A32" s="3" t="s">
        <v>131</v>
      </c>
      <c r="B32" s="231">
        <v>4842</v>
      </c>
      <c r="C32" s="231">
        <v>3419</v>
      </c>
      <c r="D32" s="233">
        <v>0.70599999999999996</v>
      </c>
      <c r="E32" s="231">
        <v>3416</v>
      </c>
      <c r="F32" s="233">
        <v>0.70499999999999996</v>
      </c>
      <c r="G32" s="231">
        <v>3295</v>
      </c>
      <c r="H32" s="233">
        <v>0.68100000000000005</v>
      </c>
      <c r="I32" s="165">
        <v>121</v>
      </c>
      <c r="J32" s="233">
        <v>2.5000000000000001E-2</v>
      </c>
      <c r="K32" s="165">
        <v>3</v>
      </c>
      <c r="L32" s="233">
        <v>1E-3</v>
      </c>
      <c r="M32" s="231">
        <v>1423</v>
      </c>
      <c r="N32" s="233">
        <v>0.29399999999999998</v>
      </c>
    </row>
    <row r="33" spans="1:14" x14ac:dyDescent="0.25">
      <c r="A33" s="3" t="s">
        <v>132</v>
      </c>
      <c r="B33" s="231">
        <v>7382</v>
      </c>
      <c r="C33" s="231">
        <v>4492</v>
      </c>
      <c r="D33" s="233">
        <v>0.60899999999999999</v>
      </c>
      <c r="E33" s="231">
        <v>4492</v>
      </c>
      <c r="F33" s="233">
        <v>0.60899999999999999</v>
      </c>
      <c r="G33" s="231">
        <v>4339</v>
      </c>
      <c r="H33" s="233">
        <v>0.58799999999999997</v>
      </c>
      <c r="I33" s="165">
        <v>153</v>
      </c>
      <c r="J33" s="233">
        <v>2.1000000000000001E-2</v>
      </c>
      <c r="K33" s="165">
        <v>0</v>
      </c>
      <c r="L33" s="233">
        <v>0</v>
      </c>
      <c r="M33" s="231">
        <v>2890</v>
      </c>
      <c r="N33" s="233">
        <v>0.39100000000000001</v>
      </c>
    </row>
    <row r="34" spans="1:14" x14ac:dyDescent="0.25">
      <c r="A34" s="3" t="s">
        <v>133</v>
      </c>
      <c r="B34" s="231">
        <v>2457</v>
      </c>
      <c r="C34" s="231">
        <v>1641</v>
      </c>
      <c r="D34" s="233">
        <v>0.66800000000000004</v>
      </c>
      <c r="E34" s="231">
        <v>1637</v>
      </c>
      <c r="F34" s="233">
        <v>0.66600000000000004</v>
      </c>
      <c r="G34" s="231">
        <v>1586</v>
      </c>
      <c r="H34" s="233">
        <v>0.64600000000000002</v>
      </c>
      <c r="I34" s="165">
        <v>51</v>
      </c>
      <c r="J34" s="233">
        <v>2.1000000000000001E-2</v>
      </c>
      <c r="K34" s="165">
        <v>4</v>
      </c>
      <c r="L34" s="233">
        <v>2E-3</v>
      </c>
      <c r="M34" s="165">
        <v>816</v>
      </c>
      <c r="N34" s="233">
        <v>0.33200000000000002</v>
      </c>
    </row>
    <row r="35" spans="1:14" x14ac:dyDescent="0.25">
      <c r="A35" s="3" t="s">
        <v>134</v>
      </c>
      <c r="B35" s="231">
        <v>6395</v>
      </c>
      <c r="C35" s="231">
        <v>4307</v>
      </c>
      <c r="D35" s="233">
        <v>0.67300000000000004</v>
      </c>
      <c r="E35" s="231">
        <v>4307</v>
      </c>
      <c r="F35" s="233">
        <v>0.67300000000000004</v>
      </c>
      <c r="G35" s="231">
        <v>4285</v>
      </c>
      <c r="H35" s="233">
        <v>0.67</v>
      </c>
      <c r="I35" s="165">
        <v>22</v>
      </c>
      <c r="J35" s="233">
        <v>3.0000000000000001E-3</v>
      </c>
      <c r="K35" s="165">
        <v>0</v>
      </c>
      <c r="L35" s="233">
        <v>0</v>
      </c>
      <c r="M35" s="231">
        <v>2088</v>
      </c>
      <c r="N35" s="233">
        <v>0.32700000000000001</v>
      </c>
    </row>
    <row r="36" spans="1:14" x14ac:dyDescent="0.25">
      <c r="A36" s="3" t="s">
        <v>135</v>
      </c>
      <c r="B36" s="231">
        <v>1946</v>
      </c>
      <c r="C36" s="231">
        <v>1275</v>
      </c>
      <c r="D36" s="233">
        <v>0.65500000000000003</v>
      </c>
      <c r="E36" s="231">
        <v>1275</v>
      </c>
      <c r="F36" s="233">
        <v>0.65500000000000003</v>
      </c>
      <c r="G36" s="231">
        <v>1252</v>
      </c>
      <c r="H36" s="233">
        <v>0.64300000000000002</v>
      </c>
      <c r="I36" s="165">
        <v>23</v>
      </c>
      <c r="J36" s="233">
        <v>1.2E-2</v>
      </c>
      <c r="K36" s="165">
        <v>0</v>
      </c>
      <c r="L36" s="233">
        <v>0</v>
      </c>
      <c r="M36" s="165">
        <v>671</v>
      </c>
      <c r="N36" s="233">
        <v>0.34499999999999997</v>
      </c>
    </row>
    <row r="37" spans="1:14" x14ac:dyDescent="0.25">
      <c r="A37" s="3" t="s">
        <v>136</v>
      </c>
      <c r="B37" s="231">
        <v>4719</v>
      </c>
      <c r="C37" s="231">
        <v>2924</v>
      </c>
      <c r="D37" s="233">
        <v>0.62</v>
      </c>
      <c r="E37" s="231">
        <v>2924</v>
      </c>
      <c r="F37" s="233">
        <v>0.62</v>
      </c>
      <c r="G37" s="231">
        <v>2700</v>
      </c>
      <c r="H37" s="233">
        <v>0.57199999999999995</v>
      </c>
      <c r="I37" s="165">
        <v>224</v>
      </c>
      <c r="J37" s="233">
        <v>4.7E-2</v>
      </c>
      <c r="K37" s="165">
        <v>0</v>
      </c>
      <c r="L37" s="233">
        <v>0</v>
      </c>
      <c r="M37" s="231">
        <v>1795</v>
      </c>
      <c r="N37" s="233">
        <v>0.38</v>
      </c>
    </row>
    <row r="38" spans="1:14" x14ac:dyDescent="0.25">
      <c r="A38" s="3" t="s">
        <v>137</v>
      </c>
      <c r="B38" s="231">
        <v>2957</v>
      </c>
      <c r="C38" s="231">
        <v>2128</v>
      </c>
      <c r="D38" s="233">
        <v>0.72</v>
      </c>
      <c r="E38" s="231">
        <v>2119</v>
      </c>
      <c r="F38" s="233">
        <v>0.71699999999999997</v>
      </c>
      <c r="G38" s="231">
        <v>1927</v>
      </c>
      <c r="H38" s="233">
        <v>0.65200000000000002</v>
      </c>
      <c r="I38" s="165">
        <v>192</v>
      </c>
      <c r="J38" s="233">
        <v>6.5000000000000002E-2</v>
      </c>
      <c r="K38" s="165">
        <v>9</v>
      </c>
      <c r="L38" s="233">
        <v>3.0000000000000001E-3</v>
      </c>
      <c r="M38" s="165">
        <v>829</v>
      </c>
      <c r="N38" s="233">
        <v>0.28000000000000003</v>
      </c>
    </row>
    <row r="39" spans="1:14" x14ac:dyDescent="0.25">
      <c r="A39" s="3" t="s">
        <v>138</v>
      </c>
      <c r="B39" s="165">
        <v>269</v>
      </c>
      <c r="C39" s="165">
        <v>218</v>
      </c>
      <c r="D39" s="233">
        <v>0.81</v>
      </c>
      <c r="E39" s="165">
        <v>218</v>
      </c>
      <c r="F39" s="233">
        <v>0.81</v>
      </c>
      <c r="G39" s="165">
        <v>218</v>
      </c>
      <c r="H39" s="233">
        <v>0.81</v>
      </c>
      <c r="I39" s="165">
        <v>0</v>
      </c>
      <c r="J39" s="233">
        <v>0</v>
      </c>
      <c r="K39" s="165">
        <v>0</v>
      </c>
      <c r="L39" s="233">
        <v>0</v>
      </c>
      <c r="M39" s="165">
        <v>51</v>
      </c>
      <c r="N39" s="233">
        <v>0.19</v>
      </c>
    </row>
    <row r="40" spans="1:14" x14ac:dyDescent="0.25">
      <c r="A40" s="3" t="s">
        <v>139</v>
      </c>
      <c r="B40" s="231">
        <v>9057</v>
      </c>
      <c r="C40" s="231">
        <v>6339</v>
      </c>
      <c r="D40" s="233">
        <v>0.7</v>
      </c>
      <c r="E40" s="231">
        <v>6316</v>
      </c>
      <c r="F40" s="233">
        <v>0.69699999999999995</v>
      </c>
      <c r="G40" s="231">
        <v>6195</v>
      </c>
      <c r="H40" s="233">
        <v>0.68400000000000005</v>
      </c>
      <c r="I40" s="165">
        <v>121</v>
      </c>
      <c r="J40" s="233">
        <v>1.2999999999999999E-2</v>
      </c>
      <c r="K40" s="165">
        <v>23</v>
      </c>
      <c r="L40" s="233">
        <v>3.0000000000000001E-3</v>
      </c>
      <c r="M40" s="231">
        <v>2718</v>
      </c>
      <c r="N40" s="233">
        <v>0.3</v>
      </c>
    </row>
    <row r="41" spans="1:14" x14ac:dyDescent="0.25">
      <c r="A41" s="3" t="s">
        <v>140</v>
      </c>
      <c r="B41" s="231">
        <v>4524</v>
      </c>
      <c r="C41" s="231">
        <v>3291</v>
      </c>
      <c r="D41" s="233">
        <v>0.72699999999999998</v>
      </c>
      <c r="E41" s="231">
        <v>3291</v>
      </c>
      <c r="F41" s="233">
        <v>0.72699999999999998</v>
      </c>
      <c r="G41" s="231">
        <v>3219</v>
      </c>
      <c r="H41" s="233">
        <v>0.71199999999999997</v>
      </c>
      <c r="I41" s="165">
        <v>72</v>
      </c>
      <c r="J41" s="233">
        <v>1.6E-2</v>
      </c>
      <c r="K41" s="165">
        <v>0</v>
      </c>
      <c r="L41" s="233">
        <v>0</v>
      </c>
      <c r="M41" s="231">
        <v>1233</v>
      </c>
      <c r="N41" s="233">
        <v>0.27300000000000002</v>
      </c>
    </row>
    <row r="42" spans="1:14" x14ac:dyDescent="0.25">
      <c r="A42" s="3" t="s">
        <v>141</v>
      </c>
      <c r="B42" s="231">
        <v>1017</v>
      </c>
      <c r="C42" s="165">
        <v>543</v>
      </c>
      <c r="D42" s="233">
        <v>0.53400000000000003</v>
      </c>
      <c r="E42" s="165">
        <v>543</v>
      </c>
      <c r="F42" s="233">
        <v>0.53400000000000003</v>
      </c>
      <c r="G42" s="165">
        <v>537</v>
      </c>
      <c r="H42" s="233">
        <v>0.52800000000000002</v>
      </c>
      <c r="I42" s="165">
        <v>6</v>
      </c>
      <c r="J42" s="233">
        <v>6.0000000000000001E-3</v>
      </c>
      <c r="K42" s="165">
        <v>0</v>
      </c>
      <c r="L42" s="233">
        <v>0</v>
      </c>
      <c r="M42" s="165">
        <v>474</v>
      </c>
      <c r="N42" s="233">
        <v>0.46600000000000003</v>
      </c>
    </row>
    <row r="43" spans="1:14" x14ac:dyDescent="0.25">
      <c r="A43" s="3" t="s">
        <v>142</v>
      </c>
      <c r="B43" s="231">
        <v>6869</v>
      </c>
      <c r="C43" s="231">
        <v>4900</v>
      </c>
      <c r="D43" s="233">
        <v>0.71299999999999997</v>
      </c>
      <c r="E43" s="231">
        <v>4900</v>
      </c>
      <c r="F43" s="233">
        <v>0.71299999999999997</v>
      </c>
      <c r="G43" s="231">
        <v>4746</v>
      </c>
      <c r="H43" s="233">
        <v>0.69099999999999995</v>
      </c>
      <c r="I43" s="165">
        <v>154</v>
      </c>
      <c r="J43" s="233">
        <v>2.1999999999999999E-2</v>
      </c>
      <c r="K43" s="165">
        <v>0</v>
      </c>
      <c r="L43" s="233">
        <v>0</v>
      </c>
      <c r="M43" s="231">
        <v>1969</v>
      </c>
      <c r="N43" s="233">
        <v>0.28699999999999998</v>
      </c>
    </row>
    <row r="44" spans="1:14" x14ac:dyDescent="0.25">
      <c r="A44" s="3" t="s">
        <v>143</v>
      </c>
      <c r="B44" s="231">
        <v>4131</v>
      </c>
      <c r="C44" s="231">
        <v>2456</v>
      </c>
      <c r="D44" s="233">
        <v>0.59499999999999997</v>
      </c>
      <c r="E44" s="231">
        <v>2456</v>
      </c>
      <c r="F44" s="233">
        <v>0.59499999999999997</v>
      </c>
      <c r="G44" s="231">
        <v>2348</v>
      </c>
      <c r="H44" s="233">
        <v>0.56799999999999995</v>
      </c>
      <c r="I44" s="165">
        <v>108</v>
      </c>
      <c r="J44" s="233">
        <v>2.5999999999999999E-2</v>
      </c>
      <c r="K44" s="165">
        <v>0</v>
      </c>
      <c r="L44" s="233">
        <v>0</v>
      </c>
      <c r="M44" s="231">
        <v>1675</v>
      </c>
      <c r="N44" s="233">
        <v>0.40500000000000003</v>
      </c>
    </row>
    <row r="45" spans="1:14" x14ac:dyDescent="0.25">
      <c r="A45" s="3" t="s">
        <v>144</v>
      </c>
      <c r="B45" s="231">
        <v>3023</v>
      </c>
      <c r="C45" s="231">
        <v>2254</v>
      </c>
      <c r="D45" s="233">
        <v>0.746</v>
      </c>
      <c r="E45" s="231">
        <v>2254</v>
      </c>
      <c r="F45" s="233">
        <v>0.746</v>
      </c>
      <c r="G45" s="231">
        <v>2048</v>
      </c>
      <c r="H45" s="233">
        <v>0.67700000000000005</v>
      </c>
      <c r="I45" s="165">
        <v>206</v>
      </c>
      <c r="J45" s="233">
        <v>6.8000000000000005E-2</v>
      </c>
      <c r="K45" s="165">
        <v>0</v>
      </c>
      <c r="L45" s="233">
        <v>0</v>
      </c>
      <c r="M45" s="165">
        <v>769</v>
      </c>
      <c r="N45" s="233">
        <v>0.254</v>
      </c>
    </row>
    <row r="46" spans="1:14" x14ac:dyDescent="0.25">
      <c r="A46" s="3" t="s">
        <v>145</v>
      </c>
      <c r="B46" s="231">
        <v>4620</v>
      </c>
      <c r="C46" s="231">
        <v>2548</v>
      </c>
      <c r="D46" s="233">
        <v>0.55200000000000005</v>
      </c>
      <c r="E46" s="231">
        <v>2548</v>
      </c>
      <c r="F46" s="233">
        <v>0.55200000000000005</v>
      </c>
      <c r="G46" s="231">
        <v>2452</v>
      </c>
      <c r="H46" s="233">
        <v>0.53100000000000003</v>
      </c>
      <c r="I46" s="165">
        <v>96</v>
      </c>
      <c r="J46" s="233">
        <v>2.1000000000000001E-2</v>
      </c>
      <c r="K46" s="165">
        <v>0</v>
      </c>
      <c r="L46" s="233">
        <v>0</v>
      </c>
      <c r="M46" s="231">
        <v>2072</v>
      </c>
      <c r="N46" s="233">
        <v>0.44800000000000001</v>
      </c>
    </row>
    <row r="47" spans="1:14" x14ac:dyDescent="0.25">
      <c r="A47" s="3" t="s">
        <v>146</v>
      </c>
      <c r="B47" s="231">
        <v>2919</v>
      </c>
      <c r="C47" s="231">
        <v>1579</v>
      </c>
      <c r="D47" s="233">
        <v>0.54100000000000004</v>
      </c>
      <c r="E47" s="231">
        <v>1579</v>
      </c>
      <c r="F47" s="233">
        <v>0.54100000000000004</v>
      </c>
      <c r="G47" s="231">
        <v>1541</v>
      </c>
      <c r="H47" s="233">
        <v>0.52800000000000002</v>
      </c>
      <c r="I47" s="165">
        <v>38</v>
      </c>
      <c r="J47" s="233">
        <v>1.2999999999999999E-2</v>
      </c>
      <c r="K47" s="165">
        <v>0</v>
      </c>
      <c r="L47" s="233">
        <v>0</v>
      </c>
      <c r="M47" s="231">
        <v>1340</v>
      </c>
      <c r="N47" s="233">
        <v>0.45900000000000002</v>
      </c>
    </row>
    <row r="48" spans="1:14" x14ac:dyDescent="0.25">
      <c r="A48" s="3" t="s">
        <v>147</v>
      </c>
      <c r="B48" s="231">
        <v>15587</v>
      </c>
      <c r="C48" s="231">
        <v>12096</v>
      </c>
      <c r="D48" s="233">
        <v>0.77600000000000002</v>
      </c>
      <c r="E48" s="231">
        <v>12096</v>
      </c>
      <c r="F48" s="233">
        <v>0.77600000000000002</v>
      </c>
      <c r="G48" s="231">
        <v>11634</v>
      </c>
      <c r="H48" s="233">
        <v>0.746</v>
      </c>
      <c r="I48" s="165">
        <v>462</v>
      </c>
      <c r="J48" s="233">
        <v>0.03</v>
      </c>
      <c r="K48" s="165">
        <v>0</v>
      </c>
      <c r="L48" s="233">
        <v>0</v>
      </c>
      <c r="M48" s="231">
        <v>3491</v>
      </c>
      <c r="N48" s="233">
        <v>0.224</v>
      </c>
    </row>
    <row r="49" spans="1:14" x14ac:dyDescent="0.25">
      <c r="A49" s="3" t="s">
        <v>148</v>
      </c>
      <c r="B49" s="231">
        <v>3725</v>
      </c>
      <c r="C49" s="231">
        <v>1636</v>
      </c>
      <c r="D49" s="233">
        <v>0.439</v>
      </c>
      <c r="E49" s="231">
        <v>1636</v>
      </c>
      <c r="F49" s="233">
        <v>0.439</v>
      </c>
      <c r="G49" s="231">
        <v>1586</v>
      </c>
      <c r="H49" s="233">
        <v>0.42599999999999999</v>
      </c>
      <c r="I49" s="165">
        <v>50</v>
      </c>
      <c r="J49" s="233">
        <v>1.2999999999999999E-2</v>
      </c>
      <c r="K49" s="165">
        <v>0</v>
      </c>
      <c r="L49" s="233">
        <v>0</v>
      </c>
      <c r="M49" s="231">
        <v>2089</v>
      </c>
      <c r="N49" s="233">
        <v>0.56100000000000005</v>
      </c>
    </row>
    <row r="50" spans="1:14" x14ac:dyDescent="0.25">
      <c r="A50" s="3" t="s">
        <v>149</v>
      </c>
      <c r="B50" s="231">
        <v>3347</v>
      </c>
      <c r="C50" s="231">
        <v>2453</v>
      </c>
      <c r="D50" s="233">
        <v>0.73299999999999998</v>
      </c>
      <c r="E50" s="231">
        <v>2453</v>
      </c>
      <c r="F50" s="233">
        <v>0.73299999999999998</v>
      </c>
      <c r="G50" s="231">
        <v>2370</v>
      </c>
      <c r="H50" s="233">
        <v>0.70799999999999996</v>
      </c>
      <c r="I50" s="165">
        <v>83</v>
      </c>
      <c r="J50" s="233">
        <v>2.5000000000000001E-2</v>
      </c>
      <c r="K50" s="165">
        <v>0</v>
      </c>
      <c r="L50" s="233">
        <v>0</v>
      </c>
      <c r="M50" s="165">
        <v>894</v>
      </c>
      <c r="N50" s="233">
        <v>0.26700000000000002</v>
      </c>
    </row>
    <row r="51" spans="1:14" x14ac:dyDescent="0.25">
      <c r="A51" s="3" t="s">
        <v>150</v>
      </c>
      <c r="B51" s="231">
        <v>7098</v>
      </c>
      <c r="C51" s="231">
        <v>4986</v>
      </c>
      <c r="D51" s="233">
        <v>0.70199999999999996</v>
      </c>
      <c r="E51" s="231">
        <v>4986</v>
      </c>
      <c r="F51" s="233">
        <v>0.70199999999999996</v>
      </c>
      <c r="G51" s="231">
        <v>4842</v>
      </c>
      <c r="H51" s="233">
        <v>0.68200000000000005</v>
      </c>
      <c r="I51" s="165">
        <v>144</v>
      </c>
      <c r="J51" s="233">
        <v>0.02</v>
      </c>
      <c r="K51" s="165">
        <v>0</v>
      </c>
      <c r="L51" s="233">
        <v>0</v>
      </c>
      <c r="M51" s="231">
        <v>2112</v>
      </c>
      <c r="N51" s="233">
        <v>0.29799999999999999</v>
      </c>
    </row>
    <row r="52" spans="1:14" x14ac:dyDescent="0.25">
      <c r="A52" s="3" t="s">
        <v>151</v>
      </c>
      <c r="B52" s="231">
        <v>1382</v>
      </c>
      <c r="C52" s="231">
        <v>1054</v>
      </c>
      <c r="D52" s="233">
        <v>0.76300000000000001</v>
      </c>
      <c r="E52" s="231">
        <v>1054</v>
      </c>
      <c r="F52" s="233">
        <v>0.76300000000000001</v>
      </c>
      <c r="G52" s="165">
        <v>977</v>
      </c>
      <c r="H52" s="233">
        <v>0.70699999999999996</v>
      </c>
      <c r="I52" s="165">
        <v>77</v>
      </c>
      <c r="J52" s="233">
        <v>5.6000000000000001E-2</v>
      </c>
      <c r="K52" s="165">
        <v>0</v>
      </c>
      <c r="L52" s="233">
        <v>0</v>
      </c>
      <c r="M52" s="165">
        <v>328</v>
      </c>
      <c r="N52" s="233">
        <v>0.23699999999999999</v>
      </c>
    </row>
    <row r="53" spans="1:14" x14ac:dyDescent="0.25">
      <c r="A53" s="3" t="s">
        <v>152</v>
      </c>
      <c r="B53" s="231">
        <v>2224</v>
      </c>
      <c r="C53" s="231">
        <v>1526</v>
      </c>
      <c r="D53" s="233">
        <v>0.68600000000000005</v>
      </c>
      <c r="E53" s="231">
        <v>1526</v>
      </c>
      <c r="F53" s="233">
        <v>0.68600000000000005</v>
      </c>
      <c r="G53" s="231">
        <v>1500</v>
      </c>
      <c r="H53" s="233">
        <v>0.67400000000000004</v>
      </c>
      <c r="I53" s="165">
        <v>26</v>
      </c>
      <c r="J53" s="233">
        <v>1.2E-2</v>
      </c>
      <c r="K53" s="165">
        <v>0</v>
      </c>
      <c r="L53" s="233">
        <v>0</v>
      </c>
      <c r="M53" s="165">
        <v>698</v>
      </c>
      <c r="N53" s="233">
        <v>0.314</v>
      </c>
    </row>
    <row r="54" spans="1:14" x14ac:dyDescent="0.25">
      <c r="A54" s="3" t="s">
        <v>153</v>
      </c>
      <c r="B54" s="231">
        <v>3162</v>
      </c>
      <c r="C54" s="231">
        <v>2403</v>
      </c>
      <c r="D54" s="233">
        <v>0.76</v>
      </c>
      <c r="E54" s="231">
        <v>2403</v>
      </c>
      <c r="F54" s="233">
        <v>0.76</v>
      </c>
      <c r="G54" s="231">
        <v>2315</v>
      </c>
      <c r="H54" s="233">
        <v>0.73199999999999998</v>
      </c>
      <c r="I54" s="165">
        <v>88</v>
      </c>
      <c r="J54" s="233">
        <v>2.8000000000000001E-2</v>
      </c>
      <c r="K54" s="165">
        <v>0</v>
      </c>
      <c r="L54" s="233">
        <v>0</v>
      </c>
      <c r="M54" s="165">
        <v>759</v>
      </c>
      <c r="N54" s="233">
        <v>0.24</v>
      </c>
    </row>
    <row r="55" spans="1:14" x14ac:dyDescent="0.25">
      <c r="A55" s="3" t="s">
        <v>154</v>
      </c>
      <c r="B55" s="231">
        <v>2642</v>
      </c>
      <c r="C55" s="231">
        <v>1893</v>
      </c>
      <c r="D55" s="233">
        <v>0.71699999999999997</v>
      </c>
      <c r="E55" s="231">
        <v>1893</v>
      </c>
      <c r="F55" s="233">
        <v>0.71699999999999997</v>
      </c>
      <c r="G55" s="231">
        <v>1846</v>
      </c>
      <c r="H55" s="233">
        <v>0.69899999999999995</v>
      </c>
      <c r="I55" s="165">
        <v>47</v>
      </c>
      <c r="J55" s="233">
        <v>1.7999999999999999E-2</v>
      </c>
      <c r="K55" s="165">
        <v>0</v>
      </c>
      <c r="L55" s="233">
        <v>0</v>
      </c>
      <c r="M55" s="165">
        <v>749</v>
      </c>
      <c r="N55" s="233">
        <v>0.28299999999999997</v>
      </c>
    </row>
    <row r="56" spans="1:14" x14ac:dyDescent="0.25">
      <c r="A56" s="3" t="s">
        <v>155</v>
      </c>
      <c r="B56" s="231">
        <v>25107</v>
      </c>
      <c r="C56" s="231">
        <v>17024</v>
      </c>
      <c r="D56" s="233">
        <v>0.67800000000000005</v>
      </c>
      <c r="E56" s="231">
        <v>16975</v>
      </c>
      <c r="F56" s="233">
        <v>0.67600000000000005</v>
      </c>
      <c r="G56" s="231">
        <v>16205</v>
      </c>
      <c r="H56" s="233">
        <v>0.64500000000000002</v>
      </c>
      <c r="I56" s="165">
        <v>770</v>
      </c>
      <c r="J56" s="233">
        <v>3.1E-2</v>
      </c>
      <c r="K56" s="165">
        <v>49</v>
      </c>
      <c r="L56" s="233">
        <v>2E-3</v>
      </c>
      <c r="M56" s="231">
        <v>8083</v>
      </c>
      <c r="N56" s="233">
        <v>0.32200000000000001</v>
      </c>
    </row>
    <row r="57" spans="1:14" x14ac:dyDescent="0.25">
      <c r="A57" s="3" t="s">
        <v>156</v>
      </c>
      <c r="B57" s="231">
        <v>1975</v>
      </c>
      <c r="C57" s="231">
        <v>1448</v>
      </c>
      <c r="D57" s="233">
        <v>0.73299999999999998</v>
      </c>
      <c r="E57" s="231">
        <v>1448</v>
      </c>
      <c r="F57" s="233">
        <v>0.73299999999999998</v>
      </c>
      <c r="G57" s="231">
        <v>1407</v>
      </c>
      <c r="H57" s="233">
        <v>0.71199999999999997</v>
      </c>
      <c r="I57" s="165">
        <v>41</v>
      </c>
      <c r="J57" s="233">
        <v>2.1000000000000001E-2</v>
      </c>
      <c r="K57" s="165">
        <v>0</v>
      </c>
      <c r="L57" s="233">
        <v>0</v>
      </c>
      <c r="M57" s="165">
        <v>527</v>
      </c>
      <c r="N57" s="233">
        <v>0.26700000000000002</v>
      </c>
    </row>
    <row r="58" spans="1:14" x14ac:dyDescent="0.25">
      <c r="A58" s="3" t="s">
        <v>157</v>
      </c>
      <c r="B58" s="231">
        <v>9699</v>
      </c>
      <c r="C58" s="231">
        <v>7189</v>
      </c>
      <c r="D58" s="233">
        <v>0.74099999999999999</v>
      </c>
      <c r="E58" s="231">
        <v>7189</v>
      </c>
      <c r="F58" s="233">
        <v>0.74099999999999999</v>
      </c>
      <c r="G58" s="231">
        <v>7001</v>
      </c>
      <c r="H58" s="233">
        <v>0.72199999999999998</v>
      </c>
      <c r="I58" s="165">
        <v>188</v>
      </c>
      <c r="J58" s="233">
        <v>1.9E-2</v>
      </c>
      <c r="K58" s="165">
        <v>0</v>
      </c>
      <c r="L58" s="233">
        <v>0</v>
      </c>
      <c r="M58" s="231">
        <v>2510</v>
      </c>
      <c r="N58" s="233">
        <v>0.25900000000000001</v>
      </c>
    </row>
    <row r="59" spans="1:14" x14ac:dyDescent="0.25">
      <c r="A59" s="3" t="s">
        <v>158</v>
      </c>
      <c r="B59" s="231">
        <v>15101</v>
      </c>
      <c r="C59" s="231">
        <v>11096</v>
      </c>
      <c r="D59" s="233">
        <v>0.73499999999999999</v>
      </c>
      <c r="E59" s="231">
        <v>11089</v>
      </c>
      <c r="F59" s="233">
        <v>0.73399999999999999</v>
      </c>
      <c r="G59" s="231">
        <v>10745</v>
      </c>
      <c r="H59" s="233">
        <v>0.71199999999999997</v>
      </c>
      <c r="I59" s="165">
        <v>344</v>
      </c>
      <c r="J59" s="233">
        <v>2.3E-2</v>
      </c>
      <c r="K59" s="165">
        <v>7</v>
      </c>
      <c r="L59" s="233">
        <v>0</v>
      </c>
      <c r="M59" s="231">
        <v>4005</v>
      </c>
      <c r="N59" s="233">
        <v>0.26500000000000001</v>
      </c>
    </row>
    <row r="60" spans="1:14" x14ac:dyDescent="0.25">
      <c r="A60" s="3" t="s">
        <v>159</v>
      </c>
      <c r="B60" s="231">
        <v>6641</v>
      </c>
      <c r="C60" s="231">
        <v>4669</v>
      </c>
      <c r="D60" s="233">
        <v>0.70299999999999996</v>
      </c>
      <c r="E60" s="231">
        <v>4669</v>
      </c>
      <c r="F60" s="233">
        <v>0.70299999999999996</v>
      </c>
      <c r="G60" s="231">
        <v>4486</v>
      </c>
      <c r="H60" s="233">
        <v>0.67600000000000005</v>
      </c>
      <c r="I60" s="165">
        <v>183</v>
      </c>
      <c r="J60" s="233">
        <v>2.8000000000000001E-2</v>
      </c>
      <c r="K60" s="165">
        <v>0</v>
      </c>
      <c r="L60" s="233">
        <v>0</v>
      </c>
      <c r="M60" s="231">
        <v>1972</v>
      </c>
      <c r="N60" s="233">
        <v>0.29699999999999999</v>
      </c>
    </row>
    <row r="61" spans="1:14" x14ac:dyDescent="0.25">
      <c r="A61" s="3" t="s">
        <v>160</v>
      </c>
      <c r="B61" s="231">
        <v>2899</v>
      </c>
      <c r="C61" s="231">
        <v>1840</v>
      </c>
      <c r="D61" s="233">
        <v>0.63500000000000001</v>
      </c>
      <c r="E61" s="231">
        <v>1840</v>
      </c>
      <c r="F61" s="233">
        <v>0.63500000000000001</v>
      </c>
      <c r="G61" s="231">
        <v>1831</v>
      </c>
      <c r="H61" s="233">
        <v>0.63200000000000001</v>
      </c>
      <c r="I61" s="165">
        <v>9</v>
      </c>
      <c r="J61" s="233">
        <v>3.0000000000000001E-3</v>
      </c>
      <c r="K61" s="165">
        <v>0</v>
      </c>
      <c r="L61" s="233">
        <v>0</v>
      </c>
      <c r="M61" s="231">
        <v>1059</v>
      </c>
      <c r="N61" s="233">
        <v>0.36499999999999999</v>
      </c>
    </row>
    <row r="62" spans="1:14" x14ac:dyDescent="0.25">
      <c r="A62" s="3" t="s">
        <v>161</v>
      </c>
      <c r="B62" s="231">
        <v>2202</v>
      </c>
      <c r="C62" s="231">
        <v>1454</v>
      </c>
      <c r="D62" s="233">
        <v>0.66</v>
      </c>
      <c r="E62" s="231">
        <v>1454</v>
      </c>
      <c r="F62" s="233">
        <v>0.66</v>
      </c>
      <c r="G62" s="231">
        <v>1379</v>
      </c>
      <c r="H62" s="233">
        <v>0.626</v>
      </c>
      <c r="I62" s="165">
        <v>75</v>
      </c>
      <c r="J62" s="233">
        <v>3.4000000000000002E-2</v>
      </c>
      <c r="K62" s="165">
        <v>0</v>
      </c>
      <c r="L62" s="233">
        <v>0</v>
      </c>
      <c r="M62" s="165">
        <v>748</v>
      </c>
      <c r="N62" s="233">
        <v>0.34</v>
      </c>
    </row>
    <row r="63" spans="1:14" x14ac:dyDescent="0.25">
      <c r="A63" s="3" t="s">
        <v>162</v>
      </c>
      <c r="B63" s="231">
        <v>11582</v>
      </c>
      <c r="C63" s="231">
        <v>8511</v>
      </c>
      <c r="D63" s="233">
        <v>0.73499999999999999</v>
      </c>
      <c r="E63" s="231">
        <v>8511</v>
      </c>
      <c r="F63" s="233">
        <v>0.73499999999999999</v>
      </c>
      <c r="G63" s="231">
        <v>8088</v>
      </c>
      <c r="H63" s="233">
        <v>0.69799999999999995</v>
      </c>
      <c r="I63" s="165">
        <v>423</v>
      </c>
      <c r="J63" s="233">
        <v>3.6999999999999998E-2</v>
      </c>
      <c r="K63" s="165">
        <v>0</v>
      </c>
      <c r="L63" s="233">
        <v>0</v>
      </c>
      <c r="M63" s="231">
        <v>3071</v>
      </c>
      <c r="N63" s="233">
        <v>0.26500000000000001</v>
      </c>
    </row>
    <row r="64" spans="1:14" x14ac:dyDescent="0.25">
      <c r="A64" s="3" t="s">
        <v>163</v>
      </c>
      <c r="B64" s="231">
        <v>6550</v>
      </c>
      <c r="C64" s="231">
        <v>3936</v>
      </c>
      <c r="D64" s="233">
        <v>0.60099999999999998</v>
      </c>
      <c r="E64" s="231">
        <v>3936</v>
      </c>
      <c r="F64" s="233">
        <v>0.60099999999999998</v>
      </c>
      <c r="G64" s="231">
        <v>3798</v>
      </c>
      <c r="H64" s="233">
        <v>0.57999999999999996</v>
      </c>
      <c r="I64" s="165">
        <v>138</v>
      </c>
      <c r="J64" s="233">
        <v>2.1000000000000001E-2</v>
      </c>
      <c r="K64" s="165">
        <v>0</v>
      </c>
      <c r="L64" s="233">
        <v>0</v>
      </c>
      <c r="M64" s="231">
        <v>2614</v>
      </c>
      <c r="N64" s="233">
        <v>0.39900000000000002</v>
      </c>
    </row>
    <row r="65" spans="1:14" x14ac:dyDescent="0.25">
      <c r="A65" s="3" t="s">
        <v>164</v>
      </c>
      <c r="B65" s="231">
        <v>7150</v>
      </c>
      <c r="C65" s="231">
        <v>4631</v>
      </c>
      <c r="D65" s="233">
        <v>0.64800000000000002</v>
      </c>
      <c r="E65" s="231">
        <v>4631</v>
      </c>
      <c r="F65" s="233">
        <v>0.64800000000000002</v>
      </c>
      <c r="G65" s="231">
        <v>4504</v>
      </c>
      <c r="H65" s="233">
        <v>0.63</v>
      </c>
      <c r="I65" s="165">
        <v>127</v>
      </c>
      <c r="J65" s="233">
        <v>1.7999999999999999E-2</v>
      </c>
      <c r="K65" s="165">
        <v>0</v>
      </c>
      <c r="L65" s="233">
        <v>0</v>
      </c>
      <c r="M65" s="231">
        <v>2519</v>
      </c>
      <c r="N65" s="233">
        <v>0.35199999999999998</v>
      </c>
    </row>
    <row r="66" spans="1:14" x14ac:dyDescent="0.25">
      <c r="A66" s="3" t="s">
        <v>165</v>
      </c>
      <c r="B66" s="231">
        <v>17680</v>
      </c>
      <c r="C66" s="231">
        <v>12061</v>
      </c>
      <c r="D66" s="233">
        <v>0.68200000000000005</v>
      </c>
      <c r="E66" s="231">
        <v>12061</v>
      </c>
      <c r="F66" s="233">
        <v>0.68200000000000005</v>
      </c>
      <c r="G66" s="231">
        <v>11203</v>
      </c>
      <c r="H66" s="233">
        <v>0.63400000000000001</v>
      </c>
      <c r="I66" s="165">
        <v>858</v>
      </c>
      <c r="J66" s="233">
        <v>4.9000000000000002E-2</v>
      </c>
      <c r="K66" s="165">
        <v>0</v>
      </c>
      <c r="L66" s="233">
        <v>0</v>
      </c>
      <c r="M66" s="231">
        <v>5619</v>
      </c>
      <c r="N66" s="233">
        <v>0.318</v>
      </c>
    </row>
    <row r="67" spans="1:14" x14ac:dyDescent="0.25">
      <c r="A67" s="3" t="s">
        <v>166</v>
      </c>
      <c r="B67" s="231">
        <v>1826</v>
      </c>
      <c r="C67" s="231">
        <v>1228</v>
      </c>
      <c r="D67" s="233">
        <v>0.67300000000000004</v>
      </c>
      <c r="E67" s="231">
        <v>1228</v>
      </c>
      <c r="F67" s="233">
        <v>0.67300000000000004</v>
      </c>
      <c r="G67" s="231">
        <v>1195</v>
      </c>
      <c r="H67" s="233">
        <v>0.65400000000000003</v>
      </c>
      <c r="I67" s="165">
        <v>33</v>
      </c>
      <c r="J67" s="233">
        <v>1.7999999999999999E-2</v>
      </c>
      <c r="K67" s="165">
        <v>0</v>
      </c>
      <c r="L67" s="233">
        <v>0</v>
      </c>
      <c r="M67" s="165">
        <v>598</v>
      </c>
      <c r="N67" s="233">
        <v>0.32700000000000001</v>
      </c>
    </row>
    <row r="68" spans="1:14" x14ac:dyDescent="0.25">
      <c r="A68" s="3" t="s">
        <v>167</v>
      </c>
      <c r="B68" s="231">
        <v>18981</v>
      </c>
      <c r="C68" s="231">
        <v>12830</v>
      </c>
      <c r="D68" s="233">
        <v>0.67600000000000005</v>
      </c>
      <c r="E68" s="231">
        <v>12803</v>
      </c>
      <c r="F68" s="233">
        <v>0.67500000000000004</v>
      </c>
      <c r="G68" s="231">
        <v>12423</v>
      </c>
      <c r="H68" s="233">
        <v>0.65400000000000003</v>
      </c>
      <c r="I68" s="165">
        <v>380</v>
      </c>
      <c r="J68" s="233">
        <v>0.02</v>
      </c>
      <c r="K68" s="165">
        <v>27</v>
      </c>
      <c r="L68" s="233">
        <v>1E-3</v>
      </c>
      <c r="M68" s="231">
        <v>6151</v>
      </c>
      <c r="N68" s="233">
        <v>0.32400000000000001</v>
      </c>
    </row>
    <row r="69" spans="1:14" x14ac:dyDescent="0.25">
      <c r="A69" s="3" t="s">
        <v>168</v>
      </c>
      <c r="B69" s="231">
        <v>2161</v>
      </c>
      <c r="C69" s="231">
        <v>1557</v>
      </c>
      <c r="D69" s="233">
        <v>0.72</v>
      </c>
      <c r="E69" s="231">
        <v>1557</v>
      </c>
      <c r="F69" s="233">
        <v>0.72</v>
      </c>
      <c r="G69" s="231">
        <v>1496</v>
      </c>
      <c r="H69" s="233">
        <v>0.69199999999999995</v>
      </c>
      <c r="I69" s="165">
        <v>61</v>
      </c>
      <c r="J69" s="233">
        <v>2.8000000000000001E-2</v>
      </c>
      <c r="K69" s="165">
        <v>0</v>
      </c>
      <c r="L69" s="233">
        <v>0</v>
      </c>
      <c r="M69" s="165">
        <v>604</v>
      </c>
      <c r="N69" s="233">
        <v>0.28000000000000003</v>
      </c>
    </row>
    <row r="70" spans="1:14" x14ac:dyDescent="0.25">
      <c r="A70" s="3" t="s">
        <v>169</v>
      </c>
      <c r="B70" s="165">
        <v>800</v>
      </c>
      <c r="C70" s="165">
        <v>541</v>
      </c>
      <c r="D70" s="233">
        <v>0.67600000000000005</v>
      </c>
      <c r="E70" s="165">
        <v>541</v>
      </c>
      <c r="F70" s="233">
        <v>0.67600000000000005</v>
      </c>
      <c r="G70" s="165">
        <v>532</v>
      </c>
      <c r="H70" s="233">
        <v>0.66500000000000004</v>
      </c>
      <c r="I70" s="165">
        <v>9</v>
      </c>
      <c r="J70" s="233">
        <v>1.0999999999999999E-2</v>
      </c>
      <c r="K70" s="165">
        <v>0</v>
      </c>
      <c r="L70" s="233">
        <v>0</v>
      </c>
      <c r="M70" s="165">
        <v>259</v>
      </c>
      <c r="N70" s="233">
        <v>0.32400000000000001</v>
      </c>
    </row>
    <row r="71" spans="1:14" x14ac:dyDescent="0.25">
      <c r="A71" s="3" t="s">
        <v>170</v>
      </c>
      <c r="B71" s="231">
        <v>1905</v>
      </c>
      <c r="C71" s="231">
        <v>1312</v>
      </c>
      <c r="D71" s="233">
        <v>0.68899999999999995</v>
      </c>
      <c r="E71" s="231">
        <v>1312</v>
      </c>
      <c r="F71" s="233">
        <v>0.68899999999999995</v>
      </c>
      <c r="G71" s="231">
        <v>1282</v>
      </c>
      <c r="H71" s="233">
        <v>0.67300000000000004</v>
      </c>
      <c r="I71" s="165">
        <v>30</v>
      </c>
      <c r="J71" s="233">
        <v>1.6E-2</v>
      </c>
      <c r="K71" s="165">
        <v>0</v>
      </c>
      <c r="L71" s="233">
        <v>0</v>
      </c>
      <c r="M71" s="165">
        <v>593</v>
      </c>
      <c r="N71" s="233">
        <v>0.311</v>
      </c>
    </row>
    <row r="72" spans="1:14" x14ac:dyDescent="0.25">
      <c r="A72" s="3" t="s">
        <v>171</v>
      </c>
      <c r="B72" s="231">
        <v>2269</v>
      </c>
      <c r="C72" s="231">
        <v>1701</v>
      </c>
      <c r="D72" s="233">
        <v>0.75</v>
      </c>
      <c r="E72" s="231">
        <v>1701</v>
      </c>
      <c r="F72" s="233">
        <v>0.75</v>
      </c>
      <c r="G72" s="231">
        <v>1597</v>
      </c>
      <c r="H72" s="233">
        <v>0.70399999999999996</v>
      </c>
      <c r="I72" s="165">
        <v>104</v>
      </c>
      <c r="J72" s="233">
        <v>4.5999999999999999E-2</v>
      </c>
      <c r="K72" s="165">
        <v>0</v>
      </c>
      <c r="L72" s="233">
        <v>0</v>
      </c>
      <c r="M72" s="165">
        <v>568</v>
      </c>
      <c r="N72" s="233">
        <v>0.25</v>
      </c>
    </row>
    <row r="73" spans="1:14" x14ac:dyDescent="0.25">
      <c r="A73" s="3" t="s">
        <v>172</v>
      </c>
      <c r="B73" s="231">
        <v>3232</v>
      </c>
      <c r="C73" s="231">
        <v>2309</v>
      </c>
      <c r="D73" s="233">
        <v>0.71399999999999997</v>
      </c>
      <c r="E73" s="231">
        <v>2309</v>
      </c>
      <c r="F73" s="233">
        <v>0.71399999999999997</v>
      </c>
      <c r="G73" s="231">
        <v>2244</v>
      </c>
      <c r="H73" s="233">
        <v>0.69399999999999995</v>
      </c>
      <c r="I73" s="165">
        <v>65</v>
      </c>
      <c r="J73" s="233">
        <v>0.02</v>
      </c>
      <c r="K73" s="165">
        <v>0</v>
      </c>
      <c r="L73" s="233">
        <v>0</v>
      </c>
      <c r="M73" s="165">
        <v>923</v>
      </c>
      <c r="N73" s="233">
        <v>0.28599999999999998</v>
      </c>
    </row>
    <row r="74" spans="1:14" x14ac:dyDescent="0.25">
      <c r="A74" s="3" t="s">
        <v>173</v>
      </c>
      <c r="B74" s="231">
        <v>1928</v>
      </c>
      <c r="C74" s="231">
        <v>1317</v>
      </c>
      <c r="D74" s="233">
        <v>0.68300000000000005</v>
      </c>
      <c r="E74" s="231">
        <v>1317</v>
      </c>
      <c r="F74" s="233">
        <v>0.68300000000000005</v>
      </c>
      <c r="G74" s="231">
        <v>1261</v>
      </c>
      <c r="H74" s="233">
        <v>0.65400000000000003</v>
      </c>
      <c r="I74" s="165">
        <v>56</v>
      </c>
      <c r="J74" s="233">
        <v>2.9000000000000001E-2</v>
      </c>
      <c r="K74" s="165">
        <v>0</v>
      </c>
      <c r="L74" s="233">
        <v>0</v>
      </c>
      <c r="M74" s="165">
        <v>611</v>
      </c>
      <c r="N74" s="233">
        <v>0.317</v>
      </c>
    </row>
    <row r="75" spans="1:14" x14ac:dyDescent="0.25">
      <c r="A75" s="3" t="s">
        <v>174</v>
      </c>
      <c r="B75" s="231">
        <v>5233</v>
      </c>
      <c r="C75" s="231">
        <v>3666</v>
      </c>
      <c r="D75" s="233">
        <v>0.70099999999999996</v>
      </c>
      <c r="E75" s="231">
        <v>3666</v>
      </c>
      <c r="F75" s="233">
        <v>0.70099999999999996</v>
      </c>
      <c r="G75" s="231">
        <v>3625</v>
      </c>
      <c r="H75" s="233">
        <v>0.69299999999999995</v>
      </c>
      <c r="I75" s="165">
        <v>41</v>
      </c>
      <c r="J75" s="233">
        <v>8.0000000000000002E-3</v>
      </c>
      <c r="K75" s="165">
        <v>0</v>
      </c>
      <c r="L75" s="233">
        <v>0</v>
      </c>
      <c r="M75" s="231">
        <v>1567</v>
      </c>
      <c r="N75" s="233">
        <v>0.29899999999999999</v>
      </c>
    </row>
    <row r="76" spans="1:14" x14ac:dyDescent="0.25">
      <c r="A76" s="3" t="s">
        <v>175</v>
      </c>
      <c r="B76" s="231">
        <v>15609</v>
      </c>
      <c r="C76" s="231">
        <v>11457</v>
      </c>
      <c r="D76" s="233">
        <v>0.73399999999999999</v>
      </c>
      <c r="E76" s="231">
        <v>11457</v>
      </c>
      <c r="F76" s="233">
        <v>0.73399999999999999</v>
      </c>
      <c r="G76" s="231">
        <v>11237</v>
      </c>
      <c r="H76" s="233">
        <v>0.72</v>
      </c>
      <c r="I76" s="165">
        <v>220</v>
      </c>
      <c r="J76" s="233">
        <v>1.4E-2</v>
      </c>
      <c r="K76" s="165">
        <v>0</v>
      </c>
      <c r="L76" s="233">
        <v>0</v>
      </c>
      <c r="M76" s="231">
        <v>4152</v>
      </c>
      <c r="N76" s="233">
        <v>0.26600000000000001</v>
      </c>
    </row>
    <row r="77" spans="1:14" x14ac:dyDescent="0.25">
      <c r="A77" s="3" t="s">
        <v>176</v>
      </c>
      <c r="B77" s="231">
        <v>9296</v>
      </c>
      <c r="C77" s="231">
        <v>6009</v>
      </c>
      <c r="D77" s="233">
        <v>0.64600000000000002</v>
      </c>
      <c r="E77" s="231">
        <v>5995</v>
      </c>
      <c r="F77" s="233">
        <v>0.64500000000000002</v>
      </c>
      <c r="G77" s="231">
        <v>5734</v>
      </c>
      <c r="H77" s="233">
        <v>0.61699999999999999</v>
      </c>
      <c r="I77" s="165">
        <v>261</v>
      </c>
      <c r="J77" s="233">
        <v>2.8000000000000001E-2</v>
      </c>
      <c r="K77" s="165">
        <v>14</v>
      </c>
      <c r="L77" s="233">
        <v>2E-3</v>
      </c>
      <c r="M77" s="231">
        <v>3287</v>
      </c>
      <c r="N77" s="233">
        <v>0.35399999999999998</v>
      </c>
    </row>
    <row r="78" spans="1:14" x14ac:dyDescent="0.25">
      <c r="A78" s="3" t="s">
        <v>177</v>
      </c>
      <c r="B78" s="231">
        <v>9380</v>
      </c>
      <c r="C78" s="231">
        <v>5849</v>
      </c>
      <c r="D78" s="233">
        <v>0.624</v>
      </c>
      <c r="E78" s="231">
        <v>5849</v>
      </c>
      <c r="F78" s="233">
        <v>0.624</v>
      </c>
      <c r="G78" s="231">
        <v>5568</v>
      </c>
      <c r="H78" s="233">
        <v>0.59399999999999997</v>
      </c>
      <c r="I78" s="165">
        <v>281</v>
      </c>
      <c r="J78" s="233">
        <v>0.03</v>
      </c>
      <c r="K78" s="165">
        <v>0</v>
      </c>
      <c r="L78" s="233">
        <v>0</v>
      </c>
      <c r="M78" s="231">
        <v>3531</v>
      </c>
      <c r="N78" s="233">
        <v>0.376</v>
      </c>
    </row>
    <row r="80" spans="1:14" x14ac:dyDescent="0.25">
      <c r="A80" t="s">
        <v>924</v>
      </c>
    </row>
  </sheetData>
  <sortState xmlns:xlrd2="http://schemas.microsoft.com/office/spreadsheetml/2017/richdata2" ref="A6:N78">
    <sortCondition ref="A6:A78"/>
  </sortState>
  <pageMargins left="0.7" right="0.7" top="0.75" bottom="0.75" header="0.3" footer="0.3"/>
  <pageSetup paperSize="1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ColWidth="9.140625" defaultRowHeight="15" x14ac:dyDescent="0.25"/>
  <cols>
    <col min="1" max="1" width="22.85546875" customWidth="1"/>
    <col min="2" max="4" width="14.5703125" customWidth="1"/>
    <col min="5" max="8" width="12.28515625" customWidth="1"/>
    <col min="9" max="12" width="15.140625" customWidth="1"/>
  </cols>
  <sheetData>
    <row r="1" spans="1:12" s="1" customFormat="1" x14ac:dyDescent="0.25">
      <c r="A1" s="1" t="s">
        <v>219</v>
      </c>
    </row>
    <row r="2" spans="1:12" x14ac:dyDescent="0.25">
      <c r="A2" t="s">
        <v>887</v>
      </c>
    </row>
    <row r="4" spans="1:12" s="4" customFormat="1" ht="78" customHeight="1" x14ac:dyDescent="0.25">
      <c r="A4" s="41" t="s">
        <v>91</v>
      </c>
      <c r="B4" s="42" t="s">
        <v>220</v>
      </c>
      <c r="C4" s="42" t="s">
        <v>221</v>
      </c>
      <c r="D4" s="42" t="s">
        <v>222</v>
      </c>
      <c r="E4" s="42" t="s">
        <v>223</v>
      </c>
      <c r="F4" s="42" t="s">
        <v>224</v>
      </c>
      <c r="G4" s="42" t="s">
        <v>225</v>
      </c>
      <c r="H4" s="42" t="s">
        <v>226</v>
      </c>
      <c r="I4" s="42" t="s">
        <v>227</v>
      </c>
      <c r="J4" s="42" t="s">
        <v>228</v>
      </c>
      <c r="K4" s="42" t="s">
        <v>229</v>
      </c>
      <c r="L4" s="42" t="s">
        <v>230</v>
      </c>
    </row>
    <row r="5" spans="1:12" s="6" customFormat="1" x14ac:dyDescent="0.25">
      <c r="A5" s="5" t="s">
        <v>231</v>
      </c>
      <c r="B5" s="234">
        <v>285273</v>
      </c>
      <c r="C5" s="234">
        <v>160559</v>
      </c>
      <c r="D5" s="236">
        <v>0.56299999999999994</v>
      </c>
      <c r="E5" s="234">
        <v>33745</v>
      </c>
      <c r="F5" s="236">
        <v>0.11799999999999999</v>
      </c>
      <c r="G5" s="234">
        <v>53394</v>
      </c>
      <c r="H5" s="236">
        <v>0.187</v>
      </c>
      <c r="I5" s="234">
        <v>16907</v>
      </c>
      <c r="J5" s="236">
        <v>5.8999999999999997E-2</v>
      </c>
      <c r="K5" s="234">
        <v>20668</v>
      </c>
      <c r="L5" s="236">
        <v>7.1999999999999995E-2</v>
      </c>
    </row>
    <row r="6" spans="1:12" x14ac:dyDescent="0.25">
      <c r="A6" s="3" t="s">
        <v>105</v>
      </c>
      <c r="B6" s="165">
        <v>732</v>
      </c>
      <c r="C6" s="165">
        <v>300</v>
      </c>
      <c r="D6" s="232">
        <v>0.41</v>
      </c>
      <c r="E6" s="165">
        <v>144</v>
      </c>
      <c r="F6" s="232">
        <v>0.19700000000000001</v>
      </c>
      <c r="G6" s="165">
        <v>123</v>
      </c>
      <c r="H6" s="232">
        <v>0.16800000000000001</v>
      </c>
      <c r="I6" s="165">
        <v>75</v>
      </c>
      <c r="J6" s="232">
        <v>0.10199999999999999</v>
      </c>
      <c r="K6" s="165">
        <v>90</v>
      </c>
      <c r="L6" s="232">
        <v>0.123</v>
      </c>
    </row>
    <row r="7" spans="1:12" x14ac:dyDescent="0.25">
      <c r="A7" s="3" t="s">
        <v>106</v>
      </c>
      <c r="B7" s="165">
        <v>693</v>
      </c>
      <c r="C7" s="165">
        <v>197</v>
      </c>
      <c r="D7" s="232">
        <v>0.28399999999999997</v>
      </c>
      <c r="E7" s="165">
        <v>120</v>
      </c>
      <c r="F7" s="232">
        <v>0.17299999999999999</v>
      </c>
      <c r="G7" s="165">
        <v>50</v>
      </c>
      <c r="H7" s="232">
        <v>7.1999999999999995E-2</v>
      </c>
      <c r="I7" s="165">
        <v>237</v>
      </c>
      <c r="J7" s="232">
        <v>0.34200000000000003</v>
      </c>
      <c r="K7" s="165">
        <v>89</v>
      </c>
      <c r="L7" s="232">
        <v>0.128</v>
      </c>
    </row>
    <row r="8" spans="1:12" x14ac:dyDescent="0.25">
      <c r="A8" s="3" t="s">
        <v>107</v>
      </c>
      <c r="B8" s="231">
        <v>1832</v>
      </c>
      <c r="C8" s="231">
        <v>1308</v>
      </c>
      <c r="D8" s="232">
        <v>0.71399999999999997</v>
      </c>
      <c r="E8" s="165">
        <v>115</v>
      </c>
      <c r="F8" s="232">
        <v>6.3E-2</v>
      </c>
      <c r="G8" s="165">
        <v>333</v>
      </c>
      <c r="H8" s="232">
        <v>0.182</v>
      </c>
      <c r="I8" s="165">
        <v>34</v>
      </c>
      <c r="J8" s="232">
        <v>1.9E-2</v>
      </c>
      <c r="K8" s="165">
        <v>42</v>
      </c>
      <c r="L8" s="232">
        <v>2.3E-2</v>
      </c>
    </row>
    <row r="9" spans="1:12" x14ac:dyDescent="0.25">
      <c r="A9" s="3" t="s">
        <v>108</v>
      </c>
      <c r="B9" s="231">
        <v>7876</v>
      </c>
      <c r="C9" s="231">
        <v>3361</v>
      </c>
      <c r="D9" s="232">
        <v>0.42699999999999999</v>
      </c>
      <c r="E9" s="165">
        <v>997</v>
      </c>
      <c r="F9" s="232">
        <v>0.127</v>
      </c>
      <c r="G9" s="231">
        <v>1461</v>
      </c>
      <c r="H9" s="232">
        <v>0.186</v>
      </c>
      <c r="I9" s="165">
        <v>479</v>
      </c>
      <c r="J9" s="232">
        <v>6.0999999999999999E-2</v>
      </c>
      <c r="K9" s="231">
        <v>1578</v>
      </c>
      <c r="L9" s="232">
        <v>0.2</v>
      </c>
    </row>
    <row r="10" spans="1:12" x14ac:dyDescent="0.25">
      <c r="A10" s="3" t="s">
        <v>109</v>
      </c>
      <c r="B10" s="231">
        <v>3103</v>
      </c>
      <c r="C10" s="231">
        <v>2079</v>
      </c>
      <c r="D10" s="232">
        <v>0.67</v>
      </c>
      <c r="E10" s="165">
        <v>156</v>
      </c>
      <c r="F10" s="232">
        <v>0.05</v>
      </c>
      <c r="G10" s="165">
        <v>669</v>
      </c>
      <c r="H10" s="232">
        <v>0.216</v>
      </c>
      <c r="I10" s="165">
        <v>77</v>
      </c>
      <c r="J10" s="232">
        <v>2.5000000000000001E-2</v>
      </c>
      <c r="K10" s="165">
        <v>122</v>
      </c>
      <c r="L10" s="232">
        <v>3.9E-2</v>
      </c>
    </row>
    <row r="11" spans="1:12" x14ac:dyDescent="0.25">
      <c r="A11" s="3" t="s">
        <v>110</v>
      </c>
      <c r="B11" s="231">
        <v>6310</v>
      </c>
      <c r="C11" s="231">
        <v>1461</v>
      </c>
      <c r="D11" s="232">
        <v>0.23200000000000001</v>
      </c>
      <c r="E11" s="231">
        <v>1674</v>
      </c>
      <c r="F11" s="232">
        <v>0.26500000000000001</v>
      </c>
      <c r="G11" s="231">
        <v>1818</v>
      </c>
      <c r="H11" s="232">
        <v>0.28799999999999998</v>
      </c>
      <c r="I11" s="165">
        <v>466</v>
      </c>
      <c r="J11" s="232">
        <v>7.3999999999999996E-2</v>
      </c>
      <c r="K11" s="165">
        <v>891</v>
      </c>
      <c r="L11" s="232">
        <v>0.14099999999999999</v>
      </c>
    </row>
    <row r="12" spans="1:12" x14ac:dyDescent="0.25">
      <c r="A12" s="3" t="s">
        <v>111</v>
      </c>
      <c r="B12" s="231">
        <v>4938</v>
      </c>
      <c r="C12" s="231">
        <v>2139</v>
      </c>
      <c r="D12" s="232">
        <v>0.433</v>
      </c>
      <c r="E12" s="165">
        <v>746</v>
      </c>
      <c r="F12" s="232">
        <v>0.151</v>
      </c>
      <c r="G12" s="231">
        <v>1246</v>
      </c>
      <c r="H12" s="232">
        <v>0.252</v>
      </c>
      <c r="I12" s="165">
        <v>136</v>
      </c>
      <c r="J12" s="232">
        <v>2.8000000000000001E-2</v>
      </c>
      <c r="K12" s="165">
        <v>671</v>
      </c>
      <c r="L12" s="232">
        <v>0.13600000000000001</v>
      </c>
    </row>
    <row r="13" spans="1:12" x14ac:dyDescent="0.25">
      <c r="A13" s="3" t="s">
        <v>112</v>
      </c>
      <c r="B13" s="231">
        <v>6232</v>
      </c>
      <c r="C13" s="231">
        <v>3469</v>
      </c>
      <c r="D13" s="232">
        <v>0.55700000000000005</v>
      </c>
      <c r="E13" s="165">
        <v>772</v>
      </c>
      <c r="F13" s="232">
        <v>0.124</v>
      </c>
      <c r="G13" s="231">
        <v>1374</v>
      </c>
      <c r="H13" s="232">
        <v>0.22</v>
      </c>
      <c r="I13" s="165">
        <v>224</v>
      </c>
      <c r="J13" s="232">
        <v>3.5999999999999997E-2</v>
      </c>
      <c r="K13" s="165">
        <v>393</v>
      </c>
      <c r="L13" s="232">
        <v>6.3E-2</v>
      </c>
    </row>
    <row r="14" spans="1:12" x14ac:dyDescent="0.25">
      <c r="A14" s="3" t="s">
        <v>113</v>
      </c>
      <c r="B14" s="231">
        <v>4908</v>
      </c>
      <c r="C14" s="231">
        <v>3213</v>
      </c>
      <c r="D14" s="232">
        <v>0.65500000000000003</v>
      </c>
      <c r="E14" s="165">
        <v>399</v>
      </c>
      <c r="F14" s="232">
        <v>8.1000000000000003E-2</v>
      </c>
      <c r="G14" s="165">
        <v>794</v>
      </c>
      <c r="H14" s="232">
        <v>0.16200000000000001</v>
      </c>
      <c r="I14" s="165">
        <v>333</v>
      </c>
      <c r="J14" s="232">
        <v>6.8000000000000005E-2</v>
      </c>
      <c r="K14" s="165">
        <v>169</v>
      </c>
      <c r="L14" s="232">
        <v>3.4000000000000002E-2</v>
      </c>
    </row>
    <row r="15" spans="1:12" x14ac:dyDescent="0.25">
      <c r="A15" s="3" t="s">
        <v>114</v>
      </c>
      <c r="B15" s="231">
        <v>3163</v>
      </c>
      <c r="C15" s="231">
        <v>1884</v>
      </c>
      <c r="D15" s="232">
        <v>0.59599999999999997</v>
      </c>
      <c r="E15" s="165">
        <v>409</v>
      </c>
      <c r="F15" s="232">
        <v>0.129</v>
      </c>
      <c r="G15" s="165">
        <v>664</v>
      </c>
      <c r="H15" s="232">
        <v>0.21</v>
      </c>
      <c r="I15" s="165">
        <v>61</v>
      </c>
      <c r="J15" s="232">
        <v>1.9E-2</v>
      </c>
      <c r="K15" s="165">
        <v>145</v>
      </c>
      <c r="L15" s="232">
        <v>4.5999999999999999E-2</v>
      </c>
    </row>
    <row r="16" spans="1:12" x14ac:dyDescent="0.25">
      <c r="A16" s="3" t="s">
        <v>115</v>
      </c>
      <c r="B16" s="231">
        <v>3407</v>
      </c>
      <c r="C16" s="231">
        <v>2067</v>
      </c>
      <c r="D16" s="232">
        <v>0.60699999999999998</v>
      </c>
      <c r="E16" s="165">
        <v>475</v>
      </c>
      <c r="F16" s="232">
        <v>0.13900000000000001</v>
      </c>
      <c r="G16" s="165">
        <v>467</v>
      </c>
      <c r="H16" s="232">
        <v>0.13700000000000001</v>
      </c>
      <c r="I16" s="165">
        <v>254</v>
      </c>
      <c r="J16" s="232">
        <v>7.4999999999999997E-2</v>
      </c>
      <c r="K16" s="165">
        <v>144</v>
      </c>
      <c r="L16" s="232">
        <v>4.2000000000000003E-2</v>
      </c>
    </row>
    <row r="17" spans="1:12" x14ac:dyDescent="0.25">
      <c r="A17" s="3" t="s">
        <v>116</v>
      </c>
      <c r="B17" s="231">
        <v>4114</v>
      </c>
      <c r="C17" s="231">
        <v>1934</v>
      </c>
      <c r="D17" s="232">
        <v>0.47</v>
      </c>
      <c r="E17" s="165">
        <v>333</v>
      </c>
      <c r="F17" s="232">
        <v>8.1000000000000003E-2</v>
      </c>
      <c r="G17" s="231">
        <v>1161</v>
      </c>
      <c r="H17" s="232">
        <v>0.28199999999999997</v>
      </c>
      <c r="I17" s="165">
        <v>491</v>
      </c>
      <c r="J17" s="232">
        <v>0.11899999999999999</v>
      </c>
      <c r="K17" s="165">
        <v>195</v>
      </c>
      <c r="L17" s="232">
        <v>4.7E-2</v>
      </c>
    </row>
    <row r="18" spans="1:12" x14ac:dyDescent="0.25">
      <c r="A18" s="3" t="s">
        <v>117</v>
      </c>
      <c r="B18" s="231">
        <v>9312</v>
      </c>
      <c r="C18" s="231">
        <v>5566</v>
      </c>
      <c r="D18" s="232">
        <v>0.59799999999999998</v>
      </c>
      <c r="E18" s="165">
        <v>772</v>
      </c>
      <c r="F18" s="232">
        <v>8.3000000000000004E-2</v>
      </c>
      <c r="G18" s="231">
        <v>2064</v>
      </c>
      <c r="H18" s="232">
        <v>0.222</v>
      </c>
      <c r="I18" s="165">
        <v>497</v>
      </c>
      <c r="J18" s="232">
        <v>5.2999999999999999E-2</v>
      </c>
      <c r="K18" s="165">
        <v>413</v>
      </c>
      <c r="L18" s="232">
        <v>4.3999999999999997E-2</v>
      </c>
    </row>
    <row r="19" spans="1:12" x14ac:dyDescent="0.25">
      <c r="A19" s="3" t="s">
        <v>118</v>
      </c>
      <c r="B19" s="231">
        <v>3640</v>
      </c>
      <c r="C19" s="231">
        <v>2109</v>
      </c>
      <c r="D19" s="232">
        <v>0.57899999999999996</v>
      </c>
      <c r="E19" s="165">
        <v>458</v>
      </c>
      <c r="F19" s="232">
        <v>0.126</v>
      </c>
      <c r="G19" s="165">
        <v>696</v>
      </c>
      <c r="H19" s="232">
        <v>0.191</v>
      </c>
      <c r="I19" s="165">
        <v>230</v>
      </c>
      <c r="J19" s="232">
        <v>6.3E-2</v>
      </c>
      <c r="K19" s="165">
        <v>147</v>
      </c>
      <c r="L19" s="232">
        <v>0.04</v>
      </c>
    </row>
    <row r="20" spans="1:12" x14ac:dyDescent="0.25">
      <c r="A20" s="3" t="s">
        <v>119</v>
      </c>
      <c r="B20" s="165">
        <v>737</v>
      </c>
      <c r="C20" s="165">
        <v>384</v>
      </c>
      <c r="D20" s="232">
        <v>0.52100000000000002</v>
      </c>
      <c r="E20" s="165">
        <v>62</v>
      </c>
      <c r="F20" s="232">
        <v>8.4000000000000005E-2</v>
      </c>
      <c r="G20" s="165">
        <v>151</v>
      </c>
      <c r="H20" s="232">
        <v>0.20499999999999999</v>
      </c>
      <c r="I20" s="165">
        <v>85</v>
      </c>
      <c r="J20" s="232">
        <v>0.115</v>
      </c>
      <c r="K20" s="165">
        <v>55</v>
      </c>
      <c r="L20" s="232">
        <v>7.4999999999999997E-2</v>
      </c>
    </row>
    <row r="21" spans="1:12" x14ac:dyDescent="0.25">
      <c r="A21" s="3" t="s">
        <v>120</v>
      </c>
      <c r="B21" s="231">
        <v>4992</v>
      </c>
      <c r="C21" s="231">
        <v>1990</v>
      </c>
      <c r="D21" s="232">
        <v>0.39900000000000002</v>
      </c>
      <c r="E21" s="165">
        <v>944</v>
      </c>
      <c r="F21" s="232">
        <v>0.189</v>
      </c>
      <c r="G21" s="165">
        <v>801</v>
      </c>
      <c r="H21" s="232">
        <v>0.16</v>
      </c>
      <c r="I21" s="165">
        <v>664</v>
      </c>
      <c r="J21" s="232">
        <v>0.13300000000000001</v>
      </c>
      <c r="K21" s="165">
        <v>593</v>
      </c>
      <c r="L21" s="232">
        <v>0.11899999999999999</v>
      </c>
    </row>
    <row r="22" spans="1:12" x14ac:dyDescent="0.25">
      <c r="A22" s="3" t="s">
        <v>121</v>
      </c>
      <c r="B22" s="231">
        <v>4631</v>
      </c>
      <c r="C22" s="231">
        <v>2988</v>
      </c>
      <c r="D22" s="232">
        <v>0.64500000000000002</v>
      </c>
      <c r="E22" s="165">
        <v>407</v>
      </c>
      <c r="F22" s="232">
        <v>8.7999999999999995E-2</v>
      </c>
      <c r="G22" s="165">
        <v>628</v>
      </c>
      <c r="H22" s="232">
        <v>0.13600000000000001</v>
      </c>
      <c r="I22" s="165">
        <v>271</v>
      </c>
      <c r="J22" s="232">
        <v>5.8999999999999997E-2</v>
      </c>
      <c r="K22" s="165">
        <v>337</v>
      </c>
      <c r="L22" s="232">
        <v>7.2999999999999995E-2</v>
      </c>
    </row>
    <row r="23" spans="1:12" x14ac:dyDescent="0.25">
      <c r="A23" s="3" t="s">
        <v>122</v>
      </c>
      <c r="B23" s="231">
        <v>3606</v>
      </c>
      <c r="C23" s="231">
        <v>1886</v>
      </c>
      <c r="D23" s="232">
        <v>0.52300000000000002</v>
      </c>
      <c r="E23" s="165">
        <v>513</v>
      </c>
      <c r="F23" s="232">
        <v>0.14199999999999999</v>
      </c>
      <c r="G23" s="165">
        <v>737</v>
      </c>
      <c r="H23" s="232">
        <v>0.20399999999999999</v>
      </c>
      <c r="I23" s="165">
        <v>233</v>
      </c>
      <c r="J23" s="232">
        <v>6.5000000000000002E-2</v>
      </c>
      <c r="K23" s="165">
        <v>237</v>
      </c>
      <c r="L23" s="232">
        <v>6.6000000000000003E-2</v>
      </c>
    </row>
    <row r="24" spans="1:12" x14ac:dyDescent="0.25">
      <c r="A24" s="3" t="s">
        <v>123</v>
      </c>
      <c r="B24" s="231">
        <v>7876</v>
      </c>
      <c r="C24" s="231">
        <v>5403</v>
      </c>
      <c r="D24" s="232">
        <v>0.68600000000000005</v>
      </c>
      <c r="E24" s="165">
        <v>725</v>
      </c>
      <c r="F24" s="232">
        <v>9.1999999999999998E-2</v>
      </c>
      <c r="G24" s="231">
        <v>1130</v>
      </c>
      <c r="H24" s="232">
        <v>0.14299999999999999</v>
      </c>
      <c r="I24" s="165">
        <v>317</v>
      </c>
      <c r="J24" s="232">
        <v>0.04</v>
      </c>
      <c r="K24" s="165">
        <v>301</v>
      </c>
      <c r="L24" s="232">
        <v>3.7999999999999999E-2</v>
      </c>
    </row>
    <row r="25" spans="1:12" x14ac:dyDescent="0.25">
      <c r="A25" s="3" t="s">
        <v>124</v>
      </c>
      <c r="B25" s="231">
        <v>5310</v>
      </c>
      <c r="C25" s="231">
        <v>4053</v>
      </c>
      <c r="D25" s="232">
        <v>0.76300000000000001</v>
      </c>
      <c r="E25" s="165">
        <v>205</v>
      </c>
      <c r="F25" s="232">
        <v>3.9E-2</v>
      </c>
      <c r="G25" s="165">
        <v>785</v>
      </c>
      <c r="H25" s="232">
        <v>0.14799999999999999</v>
      </c>
      <c r="I25" s="165">
        <v>85</v>
      </c>
      <c r="J25" s="232">
        <v>1.6E-2</v>
      </c>
      <c r="K25" s="165">
        <v>182</v>
      </c>
      <c r="L25" s="232">
        <v>3.4000000000000002E-2</v>
      </c>
    </row>
    <row r="26" spans="1:12" x14ac:dyDescent="0.25">
      <c r="A26" s="3" t="s">
        <v>125</v>
      </c>
      <c r="B26" s="165">
        <v>940</v>
      </c>
      <c r="C26" s="165">
        <v>382</v>
      </c>
      <c r="D26" s="232">
        <v>0.40600000000000003</v>
      </c>
      <c r="E26" s="165">
        <v>194</v>
      </c>
      <c r="F26" s="232">
        <v>0.20599999999999999</v>
      </c>
      <c r="G26" s="165">
        <v>133</v>
      </c>
      <c r="H26" s="232">
        <v>0.14099999999999999</v>
      </c>
      <c r="I26" s="165">
        <v>102</v>
      </c>
      <c r="J26" s="232">
        <v>0.109</v>
      </c>
      <c r="K26" s="165">
        <v>129</v>
      </c>
      <c r="L26" s="232">
        <v>0.13700000000000001</v>
      </c>
    </row>
    <row r="27" spans="1:12" x14ac:dyDescent="0.25">
      <c r="A27" s="3" t="s">
        <v>126</v>
      </c>
      <c r="B27" s="165">
        <v>584</v>
      </c>
      <c r="C27" s="165">
        <v>224</v>
      </c>
      <c r="D27" s="232">
        <v>0.38400000000000001</v>
      </c>
      <c r="E27" s="165">
        <v>116</v>
      </c>
      <c r="F27" s="232">
        <v>0.19900000000000001</v>
      </c>
      <c r="G27" s="165">
        <v>128</v>
      </c>
      <c r="H27" s="232">
        <v>0.219</v>
      </c>
      <c r="I27" s="165">
        <v>44</v>
      </c>
      <c r="J27" s="232">
        <v>7.4999999999999997E-2</v>
      </c>
      <c r="K27" s="165">
        <v>72</v>
      </c>
      <c r="L27" s="232">
        <v>0.123</v>
      </c>
    </row>
    <row r="28" spans="1:12" x14ac:dyDescent="0.25">
      <c r="A28" s="3" t="s">
        <v>127</v>
      </c>
      <c r="B28" s="231">
        <v>2312</v>
      </c>
      <c r="C28" s="231">
        <v>1297</v>
      </c>
      <c r="D28" s="232">
        <v>0.56100000000000005</v>
      </c>
      <c r="E28" s="165">
        <v>273</v>
      </c>
      <c r="F28" s="232">
        <v>0.11799999999999999</v>
      </c>
      <c r="G28" s="165">
        <v>319</v>
      </c>
      <c r="H28" s="232">
        <v>0.13800000000000001</v>
      </c>
      <c r="I28" s="165">
        <v>194</v>
      </c>
      <c r="J28" s="232">
        <v>8.4000000000000005E-2</v>
      </c>
      <c r="K28" s="165">
        <v>229</v>
      </c>
      <c r="L28" s="232">
        <v>9.9000000000000005E-2</v>
      </c>
    </row>
    <row r="29" spans="1:12" x14ac:dyDescent="0.25">
      <c r="A29" s="3" t="s">
        <v>128</v>
      </c>
      <c r="B29" s="165">
        <v>673</v>
      </c>
      <c r="C29" s="165">
        <v>252</v>
      </c>
      <c r="D29" s="232">
        <v>0.374</v>
      </c>
      <c r="E29" s="165">
        <v>79</v>
      </c>
      <c r="F29" s="232">
        <v>0.11700000000000001</v>
      </c>
      <c r="G29" s="165">
        <v>168</v>
      </c>
      <c r="H29" s="232">
        <v>0.25</v>
      </c>
      <c r="I29" s="165">
        <v>46</v>
      </c>
      <c r="J29" s="232">
        <v>6.8000000000000005E-2</v>
      </c>
      <c r="K29" s="165">
        <v>128</v>
      </c>
      <c r="L29" s="232">
        <v>0.19</v>
      </c>
    </row>
    <row r="30" spans="1:12" x14ac:dyDescent="0.25">
      <c r="A30" s="3" t="s">
        <v>129</v>
      </c>
      <c r="B30" s="231">
        <v>1121</v>
      </c>
      <c r="C30" s="165">
        <v>410</v>
      </c>
      <c r="D30" s="232">
        <v>0.36599999999999999</v>
      </c>
      <c r="E30" s="165">
        <v>140</v>
      </c>
      <c r="F30" s="232">
        <v>0.125</v>
      </c>
      <c r="G30" s="165">
        <v>196</v>
      </c>
      <c r="H30" s="232">
        <v>0.17499999999999999</v>
      </c>
      <c r="I30" s="165">
        <v>116</v>
      </c>
      <c r="J30" s="232">
        <v>0.10299999999999999</v>
      </c>
      <c r="K30" s="165">
        <v>259</v>
      </c>
      <c r="L30" s="232">
        <v>0.23100000000000001</v>
      </c>
    </row>
    <row r="31" spans="1:12" x14ac:dyDescent="0.25">
      <c r="A31" s="3" t="s">
        <v>130</v>
      </c>
      <c r="B31" s="231">
        <v>3632</v>
      </c>
      <c r="C31" s="231">
        <v>1553</v>
      </c>
      <c r="D31" s="232">
        <v>0.42799999999999999</v>
      </c>
      <c r="E31" s="165">
        <v>484</v>
      </c>
      <c r="F31" s="232">
        <v>0.13300000000000001</v>
      </c>
      <c r="G31" s="165">
        <v>914</v>
      </c>
      <c r="H31" s="232">
        <v>0.252</v>
      </c>
      <c r="I31" s="165">
        <v>364</v>
      </c>
      <c r="J31" s="232">
        <v>0.1</v>
      </c>
      <c r="K31" s="165">
        <v>317</v>
      </c>
      <c r="L31" s="232">
        <v>8.6999999999999994E-2</v>
      </c>
    </row>
    <row r="32" spans="1:12" x14ac:dyDescent="0.25">
      <c r="A32" s="3" t="s">
        <v>131</v>
      </c>
      <c r="B32" s="231">
        <v>3295</v>
      </c>
      <c r="C32" s="231">
        <v>1287</v>
      </c>
      <c r="D32" s="232">
        <v>0.39100000000000001</v>
      </c>
      <c r="E32" s="165">
        <v>775</v>
      </c>
      <c r="F32" s="232">
        <v>0.23499999999999999</v>
      </c>
      <c r="G32" s="165">
        <v>511</v>
      </c>
      <c r="H32" s="232">
        <v>0.155</v>
      </c>
      <c r="I32" s="165">
        <v>256</v>
      </c>
      <c r="J32" s="232">
        <v>7.8E-2</v>
      </c>
      <c r="K32" s="165">
        <v>466</v>
      </c>
      <c r="L32" s="232">
        <v>0.14099999999999999</v>
      </c>
    </row>
    <row r="33" spans="1:12" x14ac:dyDescent="0.25">
      <c r="A33" s="3" t="s">
        <v>132</v>
      </c>
      <c r="B33" s="231">
        <v>4339</v>
      </c>
      <c r="C33" s="231">
        <v>2519</v>
      </c>
      <c r="D33" s="232">
        <v>0.58099999999999996</v>
      </c>
      <c r="E33" s="165">
        <v>459</v>
      </c>
      <c r="F33" s="232">
        <v>0.106</v>
      </c>
      <c r="G33" s="165">
        <v>783</v>
      </c>
      <c r="H33" s="232">
        <v>0.18</v>
      </c>
      <c r="I33" s="165">
        <v>298</v>
      </c>
      <c r="J33" s="232">
        <v>6.9000000000000006E-2</v>
      </c>
      <c r="K33" s="165">
        <v>280</v>
      </c>
      <c r="L33" s="232">
        <v>6.5000000000000002E-2</v>
      </c>
    </row>
    <row r="34" spans="1:12" x14ac:dyDescent="0.25">
      <c r="A34" s="3" t="s">
        <v>133</v>
      </c>
      <c r="B34" s="231">
        <v>1586</v>
      </c>
      <c r="C34" s="231">
        <v>1010</v>
      </c>
      <c r="D34" s="232">
        <v>0.63700000000000001</v>
      </c>
      <c r="E34" s="165">
        <v>163</v>
      </c>
      <c r="F34" s="232">
        <v>0.10299999999999999</v>
      </c>
      <c r="G34" s="165">
        <v>207</v>
      </c>
      <c r="H34" s="232">
        <v>0.13100000000000001</v>
      </c>
      <c r="I34" s="165">
        <v>97</v>
      </c>
      <c r="J34" s="232">
        <v>6.0999999999999999E-2</v>
      </c>
      <c r="K34" s="165">
        <v>109</v>
      </c>
      <c r="L34" s="232">
        <v>6.9000000000000006E-2</v>
      </c>
    </row>
    <row r="35" spans="1:12" x14ac:dyDescent="0.25">
      <c r="A35" s="3" t="s">
        <v>134</v>
      </c>
      <c r="B35" s="231">
        <v>4285</v>
      </c>
      <c r="C35" s="231">
        <v>2607</v>
      </c>
      <c r="D35" s="232">
        <v>0.60799999999999998</v>
      </c>
      <c r="E35" s="165">
        <v>421</v>
      </c>
      <c r="F35" s="232">
        <v>9.8000000000000004E-2</v>
      </c>
      <c r="G35" s="165">
        <v>605</v>
      </c>
      <c r="H35" s="232">
        <v>0.14099999999999999</v>
      </c>
      <c r="I35" s="165">
        <v>305</v>
      </c>
      <c r="J35" s="232">
        <v>7.0999999999999994E-2</v>
      </c>
      <c r="K35" s="165">
        <v>347</v>
      </c>
      <c r="L35" s="232">
        <v>8.1000000000000003E-2</v>
      </c>
    </row>
    <row r="36" spans="1:12" x14ac:dyDescent="0.25">
      <c r="A36" s="3" t="s">
        <v>135</v>
      </c>
      <c r="B36" s="231">
        <v>1252</v>
      </c>
      <c r="C36" s="165">
        <v>731</v>
      </c>
      <c r="D36" s="232">
        <v>0.58399999999999996</v>
      </c>
      <c r="E36" s="165">
        <v>87</v>
      </c>
      <c r="F36" s="232">
        <v>6.9000000000000006E-2</v>
      </c>
      <c r="G36" s="165">
        <v>230</v>
      </c>
      <c r="H36" s="232">
        <v>0.184</v>
      </c>
      <c r="I36" s="165">
        <v>96</v>
      </c>
      <c r="J36" s="232">
        <v>7.6999999999999999E-2</v>
      </c>
      <c r="K36" s="165">
        <v>108</v>
      </c>
      <c r="L36" s="232">
        <v>8.5999999999999993E-2</v>
      </c>
    </row>
    <row r="37" spans="1:12" x14ac:dyDescent="0.25">
      <c r="A37" s="3" t="s">
        <v>136</v>
      </c>
      <c r="B37" s="231">
        <v>2700</v>
      </c>
      <c r="C37" s="165">
        <v>936</v>
      </c>
      <c r="D37" s="232">
        <v>0.34699999999999998</v>
      </c>
      <c r="E37" s="165">
        <v>642</v>
      </c>
      <c r="F37" s="232">
        <v>0.23799999999999999</v>
      </c>
      <c r="G37" s="165">
        <v>457</v>
      </c>
      <c r="H37" s="232">
        <v>0.16900000000000001</v>
      </c>
      <c r="I37" s="165">
        <v>345</v>
      </c>
      <c r="J37" s="232">
        <v>0.128</v>
      </c>
      <c r="K37" s="165">
        <v>320</v>
      </c>
      <c r="L37" s="232">
        <v>0.11899999999999999</v>
      </c>
    </row>
    <row r="38" spans="1:12" x14ac:dyDescent="0.25">
      <c r="A38" s="3" t="s">
        <v>137</v>
      </c>
      <c r="B38" s="231">
        <v>1927</v>
      </c>
      <c r="C38" s="231">
        <v>1245</v>
      </c>
      <c r="D38" s="232">
        <v>0.64600000000000002</v>
      </c>
      <c r="E38" s="165">
        <v>171</v>
      </c>
      <c r="F38" s="232">
        <v>8.8999999999999996E-2</v>
      </c>
      <c r="G38" s="165">
        <v>348</v>
      </c>
      <c r="H38" s="232">
        <v>0.18099999999999999</v>
      </c>
      <c r="I38" s="165">
        <v>103</v>
      </c>
      <c r="J38" s="232">
        <v>5.2999999999999999E-2</v>
      </c>
      <c r="K38" s="165">
        <v>60</v>
      </c>
      <c r="L38" s="232">
        <v>3.1E-2</v>
      </c>
    </row>
    <row r="39" spans="1:12" x14ac:dyDescent="0.25">
      <c r="A39" s="3" t="s">
        <v>138</v>
      </c>
      <c r="B39" s="165">
        <v>218</v>
      </c>
      <c r="C39" s="165">
        <v>50</v>
      </c>
      <c r="D39" s="232">
        <v>0.22900000000000001</v>
      </c>
      <c r="E39" s="165">
        <v>13</v>
      </c>
      <c r="F39" s="232">
        <v>0.06</v>
      </c>
      <c r="G39" s="165">
        <v>51</v>
      </c>
      <c r="H39" s="232">
        <v>0.23400000000000001</v>
      </c>
      <c r="I39" s="165">
        <v>34</v>
      </c>
      <c r="J39" s="232">
        <v>0.156</v>
      </c>
      <c r="K39" s="165">
        <v>70</v>
      </c>
      <c r="L39" s="232">
        <v>0.32100000000000001</v>
      </c>
    </row>
    <row r="40" spans="1:12" x14ac:dyDescent="0.25">
      <c r="A40" s="3" t="s">
        <v>139</v>
      </c>
      <c r="B40" s="231">
        <v>6195</v>
      </c>
      <c r="C40" s="231">
        <v>3101</v>
      </c>
      <c r="D40" s="232">
        <v>0.501</v>
      </c>
      <c r="E40" s="165">
        <v>710</v>
      </c>
      <c r="F40" s="232">
        <v>0.115</v>
      </c>
      <c r="G40" s="231">
        <v>1209</v>
      </c>
      <c r="H40" s="232">
        <v>0.19500000000000001</v>
      </c>
      <c r="I40" s="165">
        <v>725</v>
      </c>
      <c r="J40" s="232">
        <v>0.11700000000000001</v>
      </c>
      <c r="K40" s="165">
        <v>450</v>
      </c>
      <c r="L40" s="232">
        <v>7.2999999999999995E-2</v>
      </c>
    </row>
    <row r="41" spans="1:12" x14ac:dyDescent="0.25">
      <c r="A41" s="3" t="s">
        <v>140</v>
      </c>
      <c r="B41" s="231">
        <v>3219</v>
      </c>
      <c r="C41" s="231">
        <v>1919</v>
      </c>
      <c r="D41" s="232">
        <v>0.59599999999999997</v>
      </c>
      <c r="E41" s="165">
        <v>420</v>
      </c>
      <c r="F41" s="232">
        <v>0.13</v>
      </c>
      <c r="G41" s="165">
        <v>513</v>
      </c>
      <c r="H41" s="232">
        <v>0.159</v>
      </c>
      <c r="I41" s="165">
        <v>133</v>
      </c>
      <c r="J41" s="232">
        <v>4.1000000000000002E-2</v>
      </c>
      <c r="K41" s="165">
        <v>234</v>
      </c>
      <c r="L41" s="232">
        <v>7.2999999999999995E-2</v>
      </c>
    </row>
    <row r="42" spans="1:12" x14ac:dyDescent="0.25">
      <c r="A42" s="3" t="s">
        <v>141</v>
      </c>
      <c r="B42" s="165">
        <v>537</v>
      </c>
      <c r="C42" s="165">
        <v>347</v>
      </c>
      <c r="D42" s="232">
        <v>0.64600000000000002</v>
      </c>
      <c r="E42" s="165">
        <v>82</v>
      </c>
      <c r="F42" s="232">
        <v>0.153</v>
      </c>
      <c r="G42" s="165">
        <v>67</v>
      </c>
      <c r="H42" s="232">
        <v>0.125</v>
      </c>
      <c r="I42" s="165">
        <v>25</v>
      </c>
      <c r="J42" s="232">
        <v>4.7E-2</v>
      </c>
      <c r="K42" s="165">
        <v>16</v>
      </c>
      <c r="L42" s="232">
        <v>0.03</v>
      </c>
    </row>
    <row r="43" spans="1:12" x14ac:dyDescent="0.25">
      <c r="A43" s="3" t="s">
        <v>142</v>
      </c>
      <c r="B43" s="231">
        <v>4746</v>
      </c>
      <c r="C43" s="231">
        <v>1991</v>
      </c>
      <c r="D43" s="232">
        <v>0.42</v>
      </c>
      <c r="E43" s="165">
        <v>658</v>
      </c>
      <c r="F43" s="232">
        <v>0.13900000000000001</v>
      </c>
      <c r="G43" s="231">
        <v>1099</v>
      </c>
      <c r="H43" s="232">
        <v>0.23200000000000001</v>
      </c>
      <c r="I43" s="165">
        <v>490</v>
      </c>
      <c r="J43" s="232">
        <v>0.10299999999999999</v>
      </c>
      <c r="K43" s="165">
        <v>508</v>
      </c>
      <c r="L43" s="232">
        <v>0.107</v>
      </c>
    </row>
    <row r="44" spans="1:12" x14ac:dyDescent="0.25">
      <c r="A44" s="3" t="s">
        <v>143</v>
      </c>
      <c r="B44" s="231">
        <v>2348</v>
      </c>
      <c r="C44" s="231">
        <v>1142</v>
      </c>
      <c r="D44" s="232">
        <v>0.48599999999999999</v>
      </c>
      <c r="E44" s="165">
        <v>509</v>
      </c>
      <c r="F44" s="232">
        <v>0.217</v>
      </c>
      <c r="G44" s="165">
        <v>289</v>
      </c>
      <c r="H44" s="232">
        <v>0.123</v>
      </c>
      <c r="I44" s="165">
        <v>52</v>
      </c>
      <c r="J44" s="232">
        <v>2.1999999999999999E-2</v>
      </c>
      <c r="K44" s="165">
        <v>356</v>
      </c>
      <c r="L44" s="232">
        <v>0.152</v>
      </c>
    </row>
    <row r="45" spans="1:12" x14ac:dyDescent="0.25">
      <c r="A45" s="3" t="s">
        <v>144</v>
      </c>
      <c r="B45" s="231">
        <v>2048</v>
      </c>
      <c r="C45" s="165">
        <v>926</v>
      </c>
      <c r="D45" s="232">
        <v>0.45200000000000001</v>
      </c>
      <c r="E45" s="165">
        <v>342</v>
      </c>
      <c r="F45" s="232">
        <v>0.16700000000000001</v>
      </c>
      <c r="G45" s="165">
        <v>304</v>
      </c>
      <c r="H45" s="232">
        <v>0.14799999999999999</v>
      </c>
      <c r="I45" s="165">
        <v>239</v>
      </c>
      <c r="J45" s="232">
        <v>0.11700000000000001</v>
      </c>
      <c r="K45" s="165">
        <v>237</v>
      </c>
      <c r="L45" s="232">
        <v>0.11600000000000001</v>
      </c>
    </row>
    <row r="46" spans="1:12" x14ac:dyDescent="0.25">
      <c r="A46" s="3" t="s">
        <v>145</v>
      </c>
      <c r="B46" s="231">
        <v>2452</v>
      </c>
      <c r="C46" s="231">
        <v>1685</v>
      </c>
      <c r="D46" s="232">
        <v>0.68700000000000006</v>
      </c>
      <c r="E46" s="165">
        <v>296</v>
      </c>
      <c r="F46" s="232">
        <v>0.121</v>
      </c>
      <c r="G46" s="165">
        <v>326</v>
      </c>
      <c r="H46" s="232">
        <v>0.13300000000000001</v>
      </c>
      <c r="I46" s="165">
        <v>51</v>
      </c>
      <c r="J46" s="232">
        <v>2.1000000000000001E-2</v>
      </c>
      <c r="K46" s="165">
        <v>94</v>
      </c>
      <c r="L46" s="232">
        <v>3.7999999999999999E-2</v>
      </c>
    </row>
    <row r="47" spans="1:12" x14ac:dyDescent="0.25">
      <c r="A47" s="3" t="s">
        <v>146</v>
      </c>
      <c r="B47" s="231">
        <v>1541</v>
      </c>
      <c r="C47" s="231">
        <v>1127</v>
      </c>
      <c r="D47" s="232">
        <v>0.73099999999999998</v>
      </c>
      <c r="E47" s="165">
        <v>135</v>
      </c>
      <c r="F47" s="232">
        <v>8.7999999999999995E-2</v>
      </c>
      <c r="G47" s="165">
        <v>191</v>
      </c>
      <c r="H47" s="232">
        <v>0.124</v>
      </c>
      <c r="I47" s="165">
        <v>30</v>
      </c>
      <c r="J47" s="232">
        <v>1.9E-2</v>
      </c>
      <c r="K47" s="165">
        <v>58</v>
      </c>
      <c r="L47" s="232">
        <v>3.7999999999999999E-2</v>
      </c>
    </row>
    <row r="48" spans="1:12" x14ac:dyDescent="0.25">
      <c r="A48" s="3" t="s">
        <v>147</v>
      </c>
      <c r="B48" s="231">
        <v>11634</v>
      </c>
      <c r="C48" s="231">
        <v>6778</v>
      </c>
      <c r="D48" s="232">
        <v>0.58299999999999996</v>
      </c>
      <c r="E48" s="231">
        <v>1425</v>
      </c>
      <c r="F48" s="232">
        <v>0.122</v>
      </c>
      <c r="G48" s="231">
        <v>2097</v>
      </c>
      <c r="H48" s="232">
        <v>0.18</v>
      </c>
      <c r="I48" s="165">
        <v>552</v>
      </c>
      <c r="J48" s="232">
        <v>4.7E-2</v>
      </c>
      <c r="K48" s="165">
        <v>782</v>
      </c>
      <c r="L48" s="232">
        <v>6.7000000000000004E-2</v>
      </c>
    </row>
    <row r="49" spans="1:12" x14ac:dyDescent="0.25">
      <c r="A49" s="3" t="s">
        <v>148</v>
      </c>
      <c r="B49" s="231">
        <v>1586</v>
      </c>
      <c r="C49" s="231">
        <v>1045</v>
      </c>
      <c r="D49" s="232">
        <v>0.65900000000000003</v>
      </c>
      <c r="E49" s="165">
        <v>103</v>
      </c>
      <c r="F49" s="232">
        <v>6.5000000000000002E-2</v>
      </c>
      <c r="G49" s="165">
        <v>283</v>
      </c>
      <c r="H49" s="232">
        <v>0.17799999999999999</v>
      </c>
      <c r="I49" s="165">
        <v>84</v>
      </c>
      <c r="J49" s="232">
        <v>5.2999999999999999E-2</v>
      </c>
      <c r="K49" s="165">
        <v>71</v>
      </c>
      <c r="L49" s="232">
        <v>4.4999999999999998E-2</v>
      </c>
    </row>
    <row r="50" spans="1:12" x14ac:dyDescent="0.25">
      <c r="A50" s="3" t="s">
        <v>149</v>
      </c>
      <c r="B50" s="231">
        <v>2370</v>
      </c>
      <c r="C50" s="231">
        <v>1157</v>
      </c>
      <c r="D50" s="232">
        <v>0.48799999999999999</v>
      </c>
      <c r="E50" s="165">
        <v>290</v>
      </c>
      <c r="F50" s="232">
        <v>0.122</v>
      </c>
      <c r="G50" s="165">
        <v>515</v>
      </c>
      <c r="H50" s="232">
        <v>0.217</v>
      </c>
      <c r="I50" s="165">
        <v>268</v>
      </c>
      <c r="J50" s="232">
        <v>0.113</v>
      </c>
      <c r="K50" s="165">
        <v>140</v>
      </c>
      <c r="L50" s="232">
        <v>5.8999999999999997E-2</v>
      </c>
    </row>
    <row r="51" spans="1:12" x14ac:dyDescent="0.25">
      <c r="A51" s="3" t="s">
        <v>150</v>
      </c>
      <c r="B51" s="231">
        <v>4842</v>
      </c>
      <c r="C51" s="231">
        <v>3068</v>
      </c>
      <c r="D51" s="232">
        <v>0.63400000000000001</v>
      </c>
      <c r="E51" s="165">
        <v>516</v>
      </c>
      <c r="F51" s="232">
        <v>0.107</v>
      </c>
      <c r="G51" s="165">
        <v>920</v>
      </c>
      <c r="H51" s="232">
        <v>0.19</v>
      </c>
      <c r="I51" s="165">
        <v>225</v>
      </c>
      <c r="J51" s="232">
        <v>4.5999999999999999E-2</v>
      </c>
      <c r="K51" s="165">
        <v>113</v>
      </c>
      <c r="L51" s="232">
        <v>2.3E-2</v>
      </c>
    </row>
    <row r="52" spans="1:12" x14ac:dyDescent="0.25">
      <c r="A52" s="3" t="s">
        <v>151</v>
      </c>
      <c r="B52" s="165">
        <v>977</v>
      </c>
      <c r="C52" s="165">
        <v>351</v>
      </c>
      <c r="D52" s="232">
        <v>0.35899999999999999</v>
      </c>
      <c r="E52" s="165">
        <v>190</v>
      </c>
      <c r="F52" s="232">
        <v>0.19400000000000001</v>
      </c>
      <c r="G52" s="165">
        <v>206</v>
      </c>
      <c r="H52" s="232">
        <v>0.21099999999999999</v>
      </c>
      <c r="I52" s="165">
        <v>50</v>
      </c>
      <c r="J52" s="232">
        <v>5.0999999999999997E-2</v>
      </c>
      <c r="K52" s="165">
        <v>180</v>
      </c>
      <c r="L52" s="232">
        <v>0.184</v>
      </c>
    </row>
    <row r="53" spans="1:12" x14ac:dyDescent="0.25">
      <c r="A53" s="3" t="s">
        <v>152</v>
      </c>
      <c r="B53" s="231">
        <v>1500</v>
      </c>
      <c r="C53" s="165">
        <v>817</v>
      </c>
      <c r="D53" s="232">
        <v>0.54500000000000004</v>
      </c>
      <c r="E53" s="165">
        <v>154</v>
      </c>
      <c r="F53" s="232">
        <v>0.10299999999999999</v>
      </c>
      <c r="G53" s="165">
        <v>306</v>
      </c>
      <c r="H53" s="232">
        <v>0.20399999999999999</v>
      </c>
      <c r="I53" s="165">
        <v>101</v>
      </c>
      <c r="J53" s="232">
        <v>6.7000000000000004E-2</v>
      </c>
      <c r="K53" s="165">
        <v>122</v>
      </c>
      <c r="L53" s="232">
        <v>8.1000000000000003E-2</v>
      </c>
    </row>
    <row r="54" spans="1:12" x14ac:dyDescent="0.25">
      <c r="A54" s="3" t="s">
        <v>153</v>
      </c>
      <c r="B54" s="231">
        <v>2315</v>
      </c>
      <c r="C54" s="231">
        <v>1007</v>
      </c>
      <c r="D54" s="232">
        <v>0.435</v>
      </c>
      <c r="E54" s="165">
        <v>274</v>
      </c>
      <c r="F54" s="232">
        <v>0.11799999999999999</v>
      </c>
      <c r="G54" s="165">
        <v>579</v>
      </c>
      <c r="H54" s="232">
        <v>0.25</v>
      </c>
      <c r="I54" s="165">
        <v>189</v>
      </c>
      <c r="J54" s="232">
        <v>8.2000000000000003E-2</v>
      </c>
      <c r="K54" s="165">
        <v>266</v>
      </c>
      <c r="L54" s="232">
        <v>0.115</v>
      </c>
    </row>
    <row r="55" spans="1:12" x14ac:dyDescent="0.25">
      <c r="A55" s="3" t="s">
        <v>154</v>
      </c>
      <c r="B55" s="231">
        <v>1846</v>
      </c>
      <c r="C55" s="231">
        <v>1274</v>
      </c>
      <c r="D55" s="232">
        <v>0.69</v>
      </c>
      <c r="E55" s="165">
        <v>97</v>
      </c>
      <c r="F55" s="232">
        <v>5.2999999999999999E-2</v>
      </c>
      <c r="G55" s="165">
        <v>398</v>
      </c>
      <c r="H55" s="232">
        <v>0.216</v>
      </c>
      <c r="I55" s="165">
        <v>36</v>
      </c>
      <c r="J55" s="232">
        <v>0.02</v>
      </c>
      <c r="K55" s="165">
        <v>41</v>
      </c>
      <c r="L55" s="232">
        <v>2.1999999999999999E-2</v>
      </c>
    </row>
    <row r="56" spans="1:12" x14ac:dyDescent="0.25">
      <c r="A56" s="3" t="s">
        <v>155</v>
      </c>
      <c r="B56" s="231">
        <v>16205</v>
      </c>
      <c r="C56" s="231">
        <v>12321</v>
      </c>
      <c r="D56" s="232">
        <v>0.76</v>
      </c>
      <c r="E56" s="165">
        <v>669</v>
      </c>
      <c r="F56" s="232">
        <v>4.1000000000000002E-2</v>
      </c>
      <c r="G56" s="231">
        <v>2475</v>
      </c>
      <c r="H56" s="232">
        <v>0.153</v>
      </c>
      <c r="I56" s="165">
        <v>340</v>
      </c>
      <c r="J56" s="232">
        <v>2.1000000000000001E-2</v>
      </c>
      <c r="K56" s="165">
        <v>400</v>
      </c>
      <c r="L56" s="232">
        <v>2.5000000000000001E-2</v>
      </c>
    </row>
    <row r="57" spans="1:12" x14ac:dyDescent="0.25">
      <c r="A57" s="3" t="s">
        <v>156</v>
      </c>
      <c r="B57" s="231">
        <v>1407</v>
      </c>
      <c r="C57" s="165">
        <v>539</v>
      </c>
      <c r="D57" s="232">
        <v>0.38300000000000001</v>
      </c>
      <c r="E57" s="165">
        <v>171</v>
      </c>
      <c r="F57" s="232">
        <v>0.122</v>
      </c>
      <c r="G57" s="165">
        <v>235</v>
      </c>
      <c r="H57" s="232">
        <v>0.16700000000000001</v>
      </c>
      <c r="I57" s="165">
        <v>282</v>
      </c>
      <c r="J57" s="232">
        <v>0.2</v>
      </c>
      <c r="K57" s="165">
        <v>180</v>
      </c>
      <c r="L57" s="232">
        <v>0.128</v>
      </c>
    </row>
    <row r="58" spans="1:12" x14ac:dyDescent="0.25">
      <c r="A58" s="3" t="s">
        <v>157</v>
      </c>
      <c r="B58" s="231">
        <v>7001</v>
      </c>
      <c r="C58" s="231">
        <v>4797</v>
      </c>
      <c r="D58" s="232">
        <v>0.68500000000000005</v>
      </c>
      <c r="E58" s="165">
        <v>469</v>
      </c>
      <c r="F58" s="232">
        <v>6.7000000000000004E-2</v>
      </c>
      <c r="G58" s="231">
        <v>1232</v>
      </c>
      <c r="H58" s="232">
        <v>0.17599999999999999</v>
      </c>
      <c r="I58" s="165">
        <v>135</v>
      </c>
      <c r="J58" s="232">
        <v>1.9E-2</v>
      </c>
      <c r="K58" s="165">
        <v>368</v>
      </c>
      <c r="L58" s="232">
        <v>5.2999999999999999E-2</v>
      </c>
    </row>
    <row r="59" spans="1:12" x14ac:dyDescent="0.25">
      <c r="A59" s="3" t="s">
        <v>158</v>
      </c>
      <c r="B59" s="231">
        <v>10745</v>
      </c>
      <c r="C59" s="231">
        <v>6855</v>
      </c>
      <c r="D59" s="232">
        <v>0.63800000000000001</v>
      </c>
      <c r="E59" s="231">
        <v>1006</v>
      </c>
      <c r="F59" s="232">
        <v>9.4E-2</v>
      </c>
      <c r="G59" s="231">
        <v>1931</v>
      </c>
      <c r="H59" s="232">
        <v>0.18</v>
      </c>
      <c r="I59" s="165">
        <v>499</v>
      </c>
      <c r="J59" s="232">
        <v>4.5999999999999999E-2</v>
      </c>
      <c r="K59" s="165">
        <v>454</v>
      </c>
      <c r="L59" s="232">
        <v>4.2000000000000003E-2</v>
      </c>
    </row>
    <row r="60" spans="1:12" x14ac:dyDescent="0.25">
      <c r="A60" s="3" t="s">
        <v>159</v>
      </c>
      <c r="B60" s="231">
        <v>4486</v>
      </c>
      <c r="C60" s="231">
        <v>1651</v>
      </c>
      <c r="D60" s="232">
        <v>0.36799999999999999</v>
      </c>
      <c r="E60" s="165">
        <v>826</v>
      </c>
      <c r="F60" s="232">
        <v>0.184</v>
      </c>
      <c r="G60" s="231">
        <v>1313</v>
      </c>
      <c r="H60" s="232">
        <v>0.29299999999999998</v>
      </c>
      <c r="I60" s="165">
        <v>168</v>
      </c>
      <c r="J60" s="232">
        <v>3.6999999999999998E-2</v>
      </c>
      <c r="K60" s="165">
        <v>528</v>
      </c>
      <c r="L60" s="232">
        <v>0.11799999999999999</v>
      </c>
    </row>
    <row r="61" spans="1:12" x14ac:dyDescent="0.25">
      <c r="A61" s="3" t="s">
        <v>160</v>
      </c>
      <c r="B61" s="231">
        <v>1831</v>
      </c>
      <c r="C61" s="231">
        <v>1073</v>
      </c>
      <c r="D61" s="232">
        <v>0.58599999999999997</v>
      </c>
      <c r="E61" s="165">
        <v>251</v>
      </c>
      <c r="F61" s="232">
        <v>0.13700000000000001</v>
      </c>
      <c r="G61" s="165">
        <v>372</v>
      </c>
      <c r="H61" s="232">
        <v>0.20300000000000001</v>
      </c>
      <c r="I61" s="165">
        <v>55</v>
      </c>
      <c r="J61" s="232">
        <v>0.03</v>
      </c>
      <c r="K61" s="165">
        <v>80</v>
      </c>
      <c r="L61" s="232">
        <v>4.3999999999999997E-2</v>
      </c>
    </row>
    <row r="62" spans="1:12" x14ac:dyDescent="0.25">
      <c r="A62" s="3" t="s">
        <v>161</v>
      </c>
      <c r="B62" s="231">
        <v>1379</v>
      </c>
      <c r="C62" s="165">
        <v>600</v>
      </c>
      <c r="D62" s="232">
        <v>0.435</v>
      </c>
      <c r="E62" s="165">
        <v>171</v>
      </c>
      <c r="F62" s="232">
        <v>0.124</v>
      </c>
      <c r="G62" s="165">
        <v>278</v>
      </c>
      <c r="H62" s="232">
        <v>0.20200000000000001</v>
      </c>
      <c r="I62" s="165">
        <v>213</v>
      </c>
      <c r="J62" s="232">
        <v>0.154</v>
      </c>
      <c r="K62" s="165">
        <v>117</v>
      </c>
      <c r="L62" s="232">
        <v>8.5000000000000006E-2</v>
      </c>
    </row>
    <row r="63" spans="1:12" x14ac:dyDescent="0.25">
      <c r="A63" s="3" t="s">
        <v>162</v>
      </c>
      <c r="B63" s="231">
        <v>8088</v>
      </c>
      <c r="C63" s="231">
        <v>4739</v>
      </c>
      <c r="D63" s="232">
        <v>0.58599999999999997</v>
      </c>
      <c r="E63" s="165">
        <v>686</v>
      </c>
      <c r="F63" s="232">
        <v>8.5000000000000006E-2</v>
      </c>
      <c r="G63" s="231">
        <v>1705</v>
      </c>
      <c r="H63" s="232">
        <v>0.21099999999999999</v>
      </c>
      <c r="I63" s="165">
        <v>361</v>
      </c>
      <c r="J63" s="232">
        <v>4.4999999999999998E-2</v>
      </c>
      <c r="K63" s="165">
        <v>597</v>
      </c>
      <c r="L63" s="232">
        <v>7.3999999999999996E-2</v>
      </c>
    </row>
    <row r="64" spans="1:12" x14ac:dyDescent="0.25">
      <c r="A64" s="3" t="s">
        <v>163</v>
      </c>
      <c r="B64" s="231">
        <v>3798</v>
      </c>
      <c r="C64" s="231">
        <v>1682</v>
      </c>
      <c r="D64" s="232">
        <v>0.443</v>
      </c>
      <c r="E64" s="165">
        <v>641</v>
      </c>
      <c r="F64" s="232">
        <v>0.16900000000000001</v>
      </c>
      <c r="G64" s="165">
        <v>729</v>
      </c>
      <c r="H64" s="232">
        <v>0.192</v>
      </c>
      <c r="I64" s="165">
        <v>305</v>
      </c>
      <c r="J64" s="232">
        <v>0.08</v>
      </c>
      <c r="K64" s="165">
        <v>441</v>
      </c>
      <c r="L64" s="232">
        <v>0.11600000000000001</v>
      </c>
    </row>
    <row r="65" spans="1:12" x14ac:dyDescent="0.25">
      <c r="A65" s="3" t="s">
        <v>164</v>
      </c>
      <c r="B65" s="231">
        <v>4504</v>
      </c>
      <c r="C65" s="231">
        <v>1864</v>
      </c>
      <c r="D65" s="232">
        <v>0.41399999999999998</v>
      </c>
      <c r="E65" s="165">
        <v>533</v>
      </c>
      <c r="F65" s="232">
        <v>0.11799999999999999</v>
      </c>
      <c r="G65" s="165">
        <v>909</v>
      </c>
      <c r="H65" s="232">
        <v>0.20200000000000001</v>
      </c>
      <c r="I65" s="165">
        <v>714</v>
      </c>
      <c r="J65" s="232">
        <v>0.159</v>
      </c>
      <c r="K65" s="165">
        <v>484</v>
      </c>
      <c r="L65" s="232">
        <v>0.107</v>
      </c>
    </row>
    <row r="66" spans="1:12" x14ac:dyDescent="0.25">
      <c r="A66" s="3" t="s">
        <v>165</v>
      </c>
      <c r="B66" s="231">
        <v>11203</v>
      </c>
      <c r="C66" s="231">
        <v>5593</v>
      </c>
      <c r="D66" s="232">
        <v>0.499</v>
      </c>
      <c r="E66" s="231">
        <v>2148</v>
      </c>
      <c r="F66" s="232">
        <v>0.192</v>
      </c>
      <c r="G66" s="231">
        <v>2374</v>
      </c>
      <c r="H66" s="232">
        <v>0.21199999999999999</v>
      </c>
      <c r="I66" s="165">
        <v>304</v>
      </c>
      <c r="J66" s="232">
        <v>2.7E-2</v>
      </c>
      <c r="K66" s="165">
        <v>784</v>
      </c>
      <c r="L66" s="232">
        <v>7.0000000000000007E-2</v>
      </c>
    </row>
    <row r="67" spans="1:12" x14ac:dyDescent="0.25">
      <c r="A67" s="3" t="s">
        <v>166</v>
      </c>
      <c r="B67" s="231">
        <v>1195</v>
      </c>
      <c r="C67" s="165">
        <v>364</v>
      </c>
      <c r="D67" s="232">
        <v>0.30499999999999999</v>
      </c>
      <c r="E67" s="165">
        <v>178</v>
      </c>
      <c r="F67" s="232">
        <v>0.14899999999999999</v>
      </c>
      <c r="G67" s="165">
        <v>127</v>
      </c>
      <c r="H67" s="232">
        <v>0.106</v>
      </c>
      <c r="I67" s="165">
        <v>337</v>
      </c>
      <c r="J67" s="232">
        <v>0.28199999999999997</v>
      </c>
      <c r="K67" s="165">
        <v>189</v>
      </c>
      <c r="L67" s="232">
        <v>0.158</v>
      </c>
    </row>
    <row r="68" spans="1:12" x14ac:dyDescent="0.25">
      <c r="A68" s="3" t="s">
        <v>167</v>
      </c>
      <c r="B68" s="231">
        <v>12423</v>
      </c>
      <c r="C68" s="231">
        <v>7455</v>
      </c>
      <c r="D68" s="232">
        <v>0.6</v>
      </c>
      <c r="E68" s="231">
        <v>1509</v>
      </c>
      <c r="F68" s="232">
        <v>0.121</v>
      </c>
      <c r="G68" s="231">
        <v>2474</v>
      </c>
      <c r="H68" s="232">
        <v>0.19900000000000001</v>
      </c>
      <c r="I68" s="165">
        <v>467</v>
      </c>
      <c r="J68" s="232">
        <v>3.7999999999999999E-2</v>
      </c>
      <c r="K68" s="165">
        <v>518</v>
      </c>
      <c r="L68" s="232">
        <v>4.2000000000000003E-2</v>
      </c>
    </row>
    <row r="69" spans="1:12" x14ac:dyDescent="0.25">
      <c r="A69" s="3" t="s">
        <v>168</v>
      </c>
      <c r="B69" s="231">
        <v>1496</v>
      </c>
      <c r="C69" s="165">
        <v>557</v>
      </c>
      <c r="D69" s="232">
        <v>0.372</v>
      </c>
      <c r="E69" s="165">
        <v>334</v>
      </c>
      <c r="F69" s="232">
        <v>0.223</v>
      </c>
      <c r="G69" s="165">
        <v>241</v>
      </c>
      <c r="H69" s="232">
        <v>0.161</v>
      </c>
      <c r="I69" s="165">
        <v>174</v>
      </c>
      <c r="J69" s="232">
        <v>0.11600000000000001</v>
      </c>
      <c r="K69" s="165">
        <v>190</v>
      </c>
      <c r="L69" s="232">
        <v>0.127</v>
      </c>
    </row>
    <row r="70" spans="1:12" x14ac:dyDescent="0.25">
      <c r="A70" s="3" t="s">
        <v>169</v>
      </c>
      <c r="B70" s="165">
        <v>532</v>
      </c>
      <c r="C70" s="165">
        <v>291</v>
      </c>
      <c r="D70" s="232">
        <v>0.54700000000000004</v>
      </c>
      <c r="E70" s="165">
        <v>41</v>
      </c>
      <c r="F70" s="232">
        <v>7.6999999999999999E-2</v>
      </c>
      <c r="G70" s="165">
        <v>83</v>
      </c>
      <c r="H70" s="232">
        <v>0.156</v>
      </c>
      <c r="I70" s="165">
        <v>78</v>
      </c>
      <c r="J70" s="232">
        <v>0.14699999999999999</v>
      </c>
      <c r="K70" s="165">
        <v>39</v>
      </c>
      <c r="L70" s="232">
        <v>7.2999999999999995E-2</v>
      </c>
    </row>
    <row r="71" spans="1:12" x14ac:dyDescent="0.25">
      <c r="A71" s="3" t="s">
        <v>170</v>
      </c>
      <c r="B71" s="231">
        <v>1282</v>
      </c>
      <c r="C71" s="165">
        <v>631</v>
      </c>
      <c r="D71" s="232">
        <v>0.49199999999999999</v>
      </c>
      <c r="E71" s="165">
        <v>193</v>
      </c>
      <c r="F71" s="232">
        <v>0.151</v>
      </c>
      <c r="G71" s="165">
        <v>216</v>
      </c>
      <c r="H71" s="232">
        <v>0.16800000000000001</v>
      </c>
      <c r="I71" s="165">
        <v>131</v>
      </c>
      <c r="J71" s="232">
        <v>0.10199999999999999</v>
      </c>
      <c r="K71" s="165">
        <v>111</v>
      </c>
      <c r="L71" s="232">
        <v>8.6999999999999994E-2</v>
      </c>
    </row>
    <row r="72" spans="1:12" x14ac:dyDescent="0.25">
      <c r="A72" s="3" t="s">
        <v>171</v>
      </c>
      <c r="B72" s="231">
        <v>1597</v>
      </c>
      <c r="C72" s="165">
        <v>400</v>
      </c>
      <c r="D72" s="232">
        <v>0.25</v>
      </c>
      <c r="E72" s="165">
        <v>361</v>
      </c>
      <c r="F72" s="232">
        <v>0.22600000000000001</v>
      </c>
      <c r="G72" s="165">
        <v>193</v>
      </c>
      <c r="H72" s="232">
        <v>0.121</v>
      </c>
      <c r="I72" s="165">
        <v>346</v>
      </c>
      <c r="J72" s="232">
        <v>0.217</v>
      </c>
      <c r="K72" s="165">
        <v>297</v>
      </c>
      <c r="L72" s="232">
        <v>0.186</v>
      </c>
    </row>
    <row r="73" spans="1:12" x14ac:dyDescent="0.25">
      <c r="A73" s="3" t="s">
        <v>172</v>
      </c>
      <c r="B73" s="231">
        <v>2244</v>
      </c>
      <c r="C73" s="231">
        <v>1595</v>
      </c>
      <c r="D73" s="232">
        <v>0.71099999999999997</v>
      </c>
      <c r="E73" s="165">
        <v>263</v>
      </c>
      <c r="F73" s="232">
        <v>0.11700000000000001</v>
      </c>
      <c r="G73" s="165">
        <v>289</v>
      </c>
      <c r="H73" s="232">
        <v>0.129</v>
      </c>
      <c r="I73" s="165">
        <v>31</v>
      </c>
      <c r="J73" s="232">
        <v>1.4E-2</v>
      </c>
      <c r="K73" s="165">
        <v>66</v>
      </c>
      <c r="L73" s="232">
        <v>2.9000000000000001E-2</v>
      </c>
    </row>
    <row r="74" spans="1:12" x14ac:dyDescent="0.25">
      <c r="A74" s="3" t="s">
        <v>173</v>
      </c>
      <c r="B74" s="231">
        <v>1261</v>
      </c>
      <c r="C74" s="165">
        <v>403</v>
      </c>
      <c r="D74" s="232">
        <v>0.32</v>
      </c>
      <c r="E74" s="165">
        <v>137</v>
      </c>
      <c r="F74" s="232">
        <v>0.109</v>
      </c>
      <c r="G74" s="165">
        <v>241</v>
      </c>
      <c r="H74" s="232">
        <v>0.191</v>
      </c>
      <c r="I74" s="165">
        <v>204</v>
      </c>
      <c r="J74" s="232">
        <v>0.16200000000000001</v>
      </c>
      <c r="K74" s="165">
        <v>276</v>
      </c>
      <c r="L74" s="232">
        <v>0.219</v>
      </c>
    </row>
    <row r="75" spans="1:12" x14ac:dyDescent="0.25">
      <c r="A75" s="3" t="s">
        <v>174</v>
      </c>
      <c r="B75" s="231">
        <v>3625</v>
      </c>
      <c r="C75" s="231">
        <v>2408</v>
      </c>
      <c r="D75" s="232">
        <v>0.66400000000000003</v>
      </c>
      <c r="E75" s="165">
        <v>206</v>
      </c>
      <c r="F75" s="232">
        <v>5.7000000000000002E-2</v>
      </c>
      <c r="G75" s="165">
        <v>754</v>
      </c>
      <c r="H75" s="232">
        <v>0.20799999999999999</v>
      </c>
      <c r="I75" s="165">
        <v>56</v>
      </c>
      <c r="J75" s="232">
        <v>1.4999999999999999E-2</v>
      </c>
      <c r="K75" s="165">
        <v>201</v>
      </c>
      <c r="L75" s="232">
        <v>5.5E-2</v>
      </c>
    </row>
    <row r="76" spans="1:12" x14ac:dyDescent="0.25">
      <c r="A76" s="3" t="s">
        <v>175</v>
      </c>
      <c r="B76" s="231">
        <v>11237</v>
      </c>
      <c r="C76" s="231">
        <v>7590</v>
      </c>
      <c r="D76" s="232">
        <v>0.67500000000000004</v>
      </c>
      <c r="E76" s="231">
        <v>1166</v>
      </c>
      <c r="F76" s="232">
        <v>0.104</v>
      </c>
      <c r="G76" s="231">
        <v>1443</v>
      </c>
      <c r="H76" s="232">
        <v>0.128</v>
      </c>
      <c r="I76" s="165">
        <v>523</v>
      </c>
      <c r="J76" s="232">
        <v>4.7E-2</v>
      </c>
      <c r="K76" s="165">
        <v>515</v>
      </c>
      <c r="L76" s="232">
        <v>4.5999999999999999E-2</v>
      </c>
    </row>
    <row r="77" spans="1:12" x14ac:dyDescent="0.25">
      <c r="A77" s="3" t="s">
        <v>176</v>
      </c>
      <c r="B77" s="231">
        <v>5734</v>
      </c>
      <c r="C77" s="231">
        <v>3454</v>
      </c>
      <c r="D77" s="232">
        <v>0.60199999999999998</v>
      </c>
      <c r="E77" s="165">
        <v>624</v>
      </c>
      <c r="F77" s="232">
        <v>0.109</v>
      </c>
      <c r="G77" s="231">
        <v>1255</v>
      </c>
      <c r="H77" s="232">
        <v>0.219</v>
      </c>
      <c r="I77" s="165">
        <v>162</v>
      </c>
      <c r="J77" s="232">
        <v>2.8000000000000001E-2</v>
      </c>
      <c r="K77" s="165">
        <v>239</v>
      </c>
      <c r="L77" s="232">
        <v>4.2000000000000003E-2</v>
      </c>
    </row>
    <row r="78" spans="1:12" x14ac:dyDescent="0.25">
      <c r="A78" s="3" t="s">
        <v>177</v>
      </c>
      <c r="B78" s="231">
        <v>5568</v>
      </c>
      <c r="C78" s="231">
        <v>3668</v>
      </c>
      <c r="D78" s="232">
        <v>0.65900000000000003</v>
      </c>
      <c r="E78" s="165">
        <v>518</v>
      </c>
      <c r="F78" s="232">
        <v>9.2999999999999999E-2</v>
      </c>
      <c r="G78" s="231">
        <v>1021</v>
      </c>
      <c r="H78" s="232">
        <v>0.183</v>
      </c>
      <c r="I78" s="165">
        <v>123</v>
      </c>
      <c r="J78" s="232">
        <v>2.1999999999999999E-2</v>
      </c>
      <c r="K78" s="165">
        <v>238</v>
      </c>
      <c r="L78" s="232">
        <v>4.2999999999999997E-2</v>
      </c>
    </row>
    <row r="79" spans="1:12" x14ac:dyDescent="0.25">
      <c r="I79" s="2"/>
      <c r="J79" s="2"/>
    </row>
    <row r="80" spans="1:12" x14ac:dyDescent="0.25">
      <c r="A80" t="s">
        <v>886</v>
      </c>
    </row>
  </sheetData>
  <sortState xmlns:xlrd2="http://schemas.microsoft.com/office/spreadsheetml/2017/richdata2" ref="A8:M80">
    <sortCondition ref="A8:A80"/>
  </sortState>
  <pageMargins left="0.7" right="0.7" top="0.75" bottom="0.75" header="0.3" footer="0.3"/>
  <pageSetup paperSize="1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ColWidth="9.140625" defaultRowHeight="15" x14ac:dyDescent="0.25"/>
  <cols>
    <col min="1" max="1" width="21.5703125" customWidth="1"/>
    <col min="2" max="2" width="12" customWidth="1"/>
    <col min="3" max="3" width="12.140625" customWidth="1"/>
    <col min="4" max="4" width="12.140625" style="59" customWidth="1"/>
    <col min="5" max="5" width="13.5703125" style="78" customWidth="1"/>
    <col min="6" max="6" width="13.5703125" style="59" customWidth="1"/>
    <col min="7" max="7" width="15.140625" style="78" customWidth="1"/>
    <col min="8" max="8" width="15.140625" style="59" customWidth="1"/>
    <col min="9" max="9" width="11.42578125" style="78" customWidth="1"/>
    <col min="10" max="10" width="11.42578125" style="59" customWidth="1"/>
    <col min="11" max="11" width="9.28515625" style="78" customWidth="1"/>
    <col min="12" max="12" width="9.28515625" style="59" customWidth="1"/>
    <col min="13" max="13" width="15.42578125" style="78" customWidth="1"/>
    <col min="14" max="14" width="15.42578125" style="59" customWidth="1"/>
    <col min="15" max="15" width="12.85546875" style="78" customWidth="1"/>
    <col min="16" max="16" width="12.85546875" style="59" customWidth="1"/>
    <col min="17" max="17" width="11.5703125" style="78" customWidth="1"/>
    <col min="18" max="18" width="11.85546875" style="59" customWidth="1"/>
    <col min="19" max="19" width="16.42578125" style="78" customWidth="1"/>
    <col min="20" max="20" width="16.42578125" style="174" customWidth="1"/>
    <col min="21" max="21" width="13" style="78" customWidth="1"/>
    <col min="22" max="22" width="13" style="59" customWidth="1"/>
    <col min="23" max="23" width="16.140625" style="78" customWidth="1"/>
    <col min="24" max="24" width="16.140625" style="59" customWidth="1"/>
    <col min="25" max="25" width="14.140625" style="78" customWidth="1"/>
    <col min="26" max="26" width="14.140625" style="59" customWidth="1"/>
    <col min="27" max="27" width="14.140625" style="78" customWidth="1"/>
    <col min="28" max="28" width="14.140625" style="59" customWidth="1"/>
    <col min="29" max="29" width="9.5703125" customWidth="1"/>
  </cols>
  <sheetData>
    <row r="1" spans="1:28" s="1" customFormat="1" x14ac:dyDescent="0.25">
      <c r="A1" s="1" t="s">
        <v>232</v>
      </c>
      <c r="D1" s="171"/>
      <c r="E1" s="152"/>
      <c r="F1" s="171"/>
      <c r="G1" s="152"/>
      <c r="H1" s="171"/>
      <c r="I1" s="152"/>
      <c r="J1" s="171"/>
      <c r="K1" s="152"/>
      <c r="L1" s="171"/>
      <c r="M1" s="152"/>
      <c r="N1" s="171"/>
      <c r="O1" s="152"/>
      <c r="P1" s="171"/>
      <c r="Q1" s="152"/>
      <c r="R1" s="171"/>
      <c r="S1" s="152"/>
      <c r="T1" s="173"/>
      <c r="U1" s="152"/>
      <c r="V1" s="171"/>
      <c r="W1" s="152"/>
      <c r="X1" s="171"/>
      <c r="Y1" s="152"/>
      <c r="Z1" s="171"/>
      <c r="AA1" s="152"/>
      <c r="AB1" s="171"/>
    </row>
    <row r="2" spans="1:28" x14ac:dyDescent="0.25">
      <c r="A2" t="s">
        <v>888</v>
      </c>
    </row>
    <row r="4" spans="1:28" s="11" customFormat="1" ht="96" customHeight="1" x14ac:dyDescent="0.25">
      <c r="A4" s="42" t="s">
        <v>91</v>
      </c>
      <c r="B4" s="42" t="s">
        <v>233</v>
      </c>
      <c r="C4" s="42" t="s">
        <v>234</v>
      </c>
      <c r="D4" s="172" t="s">
        <v>235</v>
      </c>
      <c r="E4" s="170" t="s">
        <v>236</v>
      </c>
      <c r="F4" s="172" t="s">
        <v>237</v>
      </c>
      <c r="G4" s="170" t="s">
        <v>238</v>
      </c>
      <c r="H4" s="172" t="s">
        <v>239</v>
      </c>
      <c r="I4" s="170" t="s">
        <v>240</v>
      </c>
      <c r="J4" s="172" t="s">
        <v>241</v>
      </c>
      <c r="K4" s="170" t="s">
        <v>242</v>
      </c>
      <c r="L4" s="172" t="s">
        <v>243</v>
      </c>
      <c r="M4" s="170" t="s">
        <v>244</v>
      </c>
      <c r="N4" s="172" t="s">
        <v>245</v>
      </c>
      <c r="O4" s="170" t="s">
        <v>246</v>
      </c>
      <c r="P4" s="172" t="s">
        <v>247</v>
      </c>
      <c r="Q4" s="170" t="s">
        <v>248</v>
      </c>
      <c r="R4" s="172" t="s">
        <v>249</v>
      </c>
      <c r="S4" s="170" t="s">
        <v>250</v>
      </c>
      <c r="T4" s="172" t="s">
        <v>251</v>
      </c>
      <c r="U4" s="170" t="s">
        <v>252</v>
      </c>
      <c r="V4" s="172" t="s">
        <v>253</v>
      </c>
      <c r="W4" s="170" t="s">
        <v>254</v>
      </c>
      <c r="X4" s="172" t="s">
        <v>255</v>
      </c>
      <c r="Y4" s="170" t="s">
        <v>256</v>
      </c>
      <c r="Z4" s="172" t="s">
        <v>257</v>
      </c>
      <c r="AA4" s="170" t="s">
        <v>258</v>
      </c>
      <c r="AB4" s="172" t="s">
        <v>259</v>
      </c>
    </row>
    <row r="5" spans="1:28" s="6" customFormat="1" x14ac:dyDescent="0.25">
      <c r="A5" s="5" t="s">
        <v>104</v>
      </c>
      <c r="B5" s="234">
        <v>285273</v>
      </c>
      <c r="C5" s="234">
        <v>4371</v>
      </c>
      <c r="D5" s="236">
        <v>1.4999999999999999E-2</v>
      </c>
      <c r="E5" s="234">
        <v>15682</v>
      </c>
      <c r="F5" s="236">
        <v>5.5E-2</v>
      </c>
      <c r="G5" s="234">
        <v>30987</v>
      </c>
      <c r="H5" s="236">
        <v>0.109</v>
      </c>
      <c r="I5" s="234">
        <v>8286</v>
      </c>
      <c r="J5" s="236">
        <v>2.9000000000000001E-2</v>
      </c>
      <c r="K5" s="234">
        <v>26356</v>
      </c>
      <c r="L5" s="236">
        <v>9.1999999999999998E-2</v>
      </c>
      <c r="M5" s="234">
        <v>10829</v>
      </c>
      <c r="N5" s="236">
        <v>3.7999999999999999E-2</v>
      </c>
      <c r="O5" s="234">
        <v>5831</v>
      </c>
      <c r="P5" s="236">
        <v>0.02</v>
      </c>
      <c r="Q5" s="234">
        <v>31303</v>
      </c>
      <c r="R5" s="236">
        <v>0.11</v>
      </c>
      <c r="S5" s="234">
        <v>48894</v>
      </c>
      <c r="T5" s="236">
        <v>0.17100000000000001</v>
      </c>
      <c r="U5" s="234">
        <v>65131</v>
      </c>
      <c r="V5" s="236">
        <v>0.22800000000000001</v>
      </c>
      <c r="W5" s="234">
        <v>18444</v>
      </c>
      <c r="X5" s="236">
        <v>6.5000000000000002E-2</v>
      </c>
      <c r="Y5" s="234">
        <v>12124</v>
      </c>
      <c r="Z5" s="236">
        <v>4.2000000000000003E-2</v>
      </c>
      <c r="AA5" s="234">
        <v>7035</v>
      </c>
      <c r="AB5" s="236">
        <v>2.5000000000000001E-2</v>
      </c>
    </row>
    <row r="6" spans="1:28" x14ac:dyDescent="0.25">
      <c r="A6" s="3" t="s">
        <v>105</v>
      </c>
      <c r="B6" s="165">
        <v>732</v>
      </c>
      <c r="C6" s="165">
        <v>14</v>
      </c>
      <c r="D6" s="232">
        <v>1.9E-2</v>
      </c>
      <c r="E6" s="165">
        <v>66</v>
      </c>
      <c r="F6" s="232">
        <v>0.09</v>
      </c>
      <c r="G6" s="165">
        <v>110</v>
      </c>
      <c r="H6" s="232">
        <v>0.15</v>
      </c>
      <c r="I6" s="165">
        <v>14</v>
      </c>
      <c r="J6" s="232">
        <v>1.9E-2</v>
      </c>
      <c r="K6" s="165">
        <v>88</v>
      </c>
      <c r="L6" s="232">
        <v>0.12</v>
      </c>
      <c r="M6" s="165">
        <v>13</v>
      </c>
      <c r="N6" s="232">
        <v>1.7999999999999999E-2</v>
      </c>
      <c r="O6" s="165">
        <v>12</v>
      </c>
      <c r="P6" s="232">
        <v>1.6E-2</v>
      </c>
      <c r="Q6" s="165">
        <v>20</v>
      </c>
      <c r="R6" s="232">
        <v>2.7E-2</v>
      </c>
      <c r="S6" s="165">
        <v>106</v>
      </c>
      <c r="T6" s="232">
        <v>0.14499999999999999</v>
      </c>
      <c r="U6" s="165">
        <v>174</v>
      </c>
      <c r="V6" s="232">
        <v>0.23799999999999999</v>
      </c>
      <c r="W6" s="165">
        <v>66</v>
      </c>
      <c r="X6" s="232">
        <v>0.09</v>
      </c>
      <c r="Y6" s="165">
        <v>25</v>
      </c>
      <c r="Z6" s="232">
        <v>3.4000000000000002E-2</v>
      </c>
      <c r="AA6" s="165">
        <v>24</v>
      </c>
      <c r="AB6" s="232">
        <v>3.3000000000000002E-2</v>
      </c>
    </row>
    <row r="7" spans="1:28" x14ac:dyDescent="0.25">
      <c r="A7" s="3" t="s">
        <v>106</v>
      </c>
      <c r="B7" s="165">
        <v>693</v>
      </c>
      <c r="C7" s="165">
        <v>193</v>
      </c>
      <c r="D7" s="232">
        <v>0.27800000000000002</v>
      </c>
      <c r="E7" s="165">
        <v>62</v>
      </c>
      <c r="F7" s="232">
        <v>8.8999999999999996E-2</v>
      </c>
      <c r="G7" s="165">
        <v>35</v>
      </c>
      <c r="H7" s="232">
        <v>5.0999999999999997E-2</v>
      </c>
      <c r="I7" s="165">
        <v>3</v>
      </c>
      <c r="J7" s="232">
        <v>4.0000000000000001E-3</v>
      </c>
      <c r="K7" s="165">
        <v>45</v>
      </c>
      <c r="L7" s="232">
        <v>6.5000000000000002E-2</v>
      </c>
      <c r="M7" s="165">
        <v>35</v>
      </c>
      <c r="N7" s="232">
        <v>5.0999999999999997E-2</v>
      </c>
      <c r="O7" s="165">
        <v>9</v>
      </c>
      <c r="P7" s="232">
        <v>1.2999999999999999E-2</v>
      </c>
      <c r="Q7" s="165">
        <v>51</v>
      </c>
      <c r="R7" s="232">
        <v>7.3999999999999996E-2</v>
      </c>
      <c r="S7" s="165">
        <v>62</v>
      </c>
      <c r="T7" s="232">
        <v>8.8999999999999996E-2</v>
      </c>
      <c r="U7" s="165">
        <v>88</v>
      </c>
      <c r="V7" s="232">
        <v>0.127</v>
      </c>
      <c r="W7" s="165">
        <v>91</v>
      </c>
      <c r="X7" s="232">
        <v>0.13100000000000001</v>
      </c>
      <c r="Y7" s="165">
        <v>19</v>
      </c>
      <c r="Z7" s="232">
        <v>2.7E-2</v>
      </c>
      <c r="AA7" s="165">
        <v>0</v>
      </c>
      <c r="AB7" s="232">
        <v>0</v>
      </c>
    </row>
    <row r="8" spans="1:28" x14ac:dyDescent="0.25">
      <c r="A8" s="3" t="s">
        <v>107</v>
      </c>
      <c r="B8" s="231">
        <v>1832</v>
      </c>
      <c r="C8" s="165">
        <v>0</v>
      </c>
      <c r="D8" s="232">
        <v>0</v>
      </c>
      <c r="E8" s="165">
        <v>52</v>
      </c>
      <c r="F8" s="232">
        <v>2.8000000000000001E-2</v>
      </c>
      <c r="G8" s="165">
        <v>173</v>
      </c>
      <c r="H8" s="232">
        <v>9.4E-2</v>
      </c>
      <c r="I8" s="165">
        <v>104</v>
      </c>
      <c r="J8" s="232">
        <v>5.7000000000000002E-2</v>
      </c>
      <c r="K8" s="165">
        <v>137</v>
      </c>
      <c r="L8" s="232">
        <v>7.4999999999999997E-2</v>
      </c>
      <c r="M8" s="165">
        <v>76</v>
      </c>
      <c r="N8" s="232">
        <v>4.1000000000000002E-2</v>
      </c>
      <c r="O8" s="165">
        <v>57</v>
      </c>
      <c r="P8" s="232">
        <v>3.1E-2</v>
      </c>
      <c r="Q8" s="165">
        <v>305</v>
      </c>
      <c r="R8" s="232">
        <v>0.16600000000000001</v>
      </c>
      <c r="S8" s="165">
        <v>282</v>
      </c>
      <c r="T8" s="232">
        <v>0.154</v>
      </c>
      <c r="U8" s="165">
        <v>395</v>
      </c>
      <c r="V8" s="232">
        <v>0.216</v>
      </c>
      <c r="W8" s="165">
        <v>153</v>
      </c>
      <c r="X8" s="232">
        <v>8.4000000000000005E-2</v>
      </c>
      <c r="Y8" s="165">
        <v>51</v>
      </c>
      <c r="Z8" s="232">
        <v>2.8000000000000001E-2</v>
      </c>
      <c r="AA8" s="165">
        <v>47</v>
      </c>
      <c r="AB8" s="232">
        <v>2.5999999999999999E-2</v>
      </c>
    </row>
    <row r="9" spans="1:28" x14ac:dyDescent="0.25">
      <c r="A9" s="3" t="s">
        <v>108</v>
      </c>
      <c r="B9" s="231">
        <v>7876</v>
      </c>
      <c r="C9" s="165">
        <v>20</v>
      </c>
      <c r="D9" s="232">
        <v>3.0000000000000001E-3</v>
      </c>
      <c r="E9" s="165">
        <v>385</v>
      </c>
      <c r="F9" s="232">
        <v>4.9000000000000002E-2</v>
      </c>
      <c r="G9" s="231">
        <v>1360</v>
      </c>
      <c r="H9" s="232">
        <v>0.17299999999999999</v>
      </c>
      <c r="I9" s="165">
        <v>128</v>
      </c>
      <c r="J9" s="232">
        <v>1.6E-2</v>
      </c>
      <c r="K9" s="165">
        <v>820</v>
      </c>
      <c r="L9" s="232">
        <v>0.104</v>
      </c>
      <c r="M9" s="165">
        <v>354</v>
      </c>
      <c r="N9" s="232">
        <v>4.4999999999999998E-2</v>
      </c>
      <c r="O9" s="165">
        <v>136</v>
      </c>
      <c r="P9" s="232">
        <v>1.7000000000000001E-2</v>
      </c>
      <c r="Q9" s="165">
        <v>761</v>
      </c>
      <c r="R9" s="232">
        <v>9.7000000000000003E-2</v>
      </c>
      <c r="S9" s="231">
        <v>1348</v>
      </c>
      <c r="T9" s="232">
        <v>0.17100000000000001</v>
      </c>
      <c r="U9" s="231">
        <v>1477</v>
      </c>
      <c r="V9" s="232">
        <v>0.188</v>
      </c>
      <c r="W9" s="165">
        <v>658</v>
      </c>
      <c r="X9" s="232">
        <v>8.4000000000000005E-2</v>
      </c>
      <c r="Y9" s="165">
        <v>363</v>
      </c>
      <c r="Z9" s="232">
        <v>4.5999999999999999E-2</v>
      </c>
      <c r="AA9" s="165">
        <v>66</v>
      </c>
      <c r="AB9" s="232">
        <v>8.0000000000000002E-3</v>
      </c>
    </row>
    <row r="10" spans="1:28" x14ac:dyDescent="0.25">
      <c r="A10" s="3" t="s">
        <v>109</v>
      </c>
      <c r="B10" s="231">
        <v>3103</v>
      </c>
      <c r="C10" s="165">
        <v>0</v>
      </c>
      <c r="D10" s="232">
        <v>0</v>
      </c>
      <c r="E10" s="165">
        <v>96</v>
      </c>
      <c r="F10" s="232">
        <v>3.1E-2</v>
      </c>
      <c r="G10" s="165">
        <v>479</v>
      </c>
      <c r="H10" s="232">
        <v>0.154</v>
      </c>
      <c r="I10" s="165">
        <v>54</v>
      </c>
      <c r="J10" s="232">
        <v>1.7000000000000001E-2</v>
      </c>
      <c r="K10" s="165">
        <v>191</v>
      </c>
      <c r="L10" s="232">
        <v>6.2E-2</v>
      </c>
      <c r="M10" s="165">
        <v>60</v>
      </c>
      <c r="N10" s="232">
        <v>1.9E-2</v>
      </c>
      <c r="O10" s="165">
        <v>193</v>
      </c>
      <c r="P10" s="232">
        <v>6.2E-2</v>
      </c>
      <c r="Q10" s="165">
        <v>359</v>
      </c>
      <c r="R10" s="232">
        <v>0.11600000000000001</v>
      </c>
      <c r="S10" s="165">
        <v>614</v>
      </c>
      <c r="T10" s="232">
        <v>0.19800000000000001</v>
      </c>
      <c r="U10" s="165">
        <v>582</v>
      </c>
      <c r="V10" s="232">
        <v>0.188</v>
      </c>
      <c r="W10" s="165">
        <v>317</v>
      </c>
      <c r="X10" s="232">
        <v>0.10199999999999999</v>
      </c>
      <c r="Y10" s="165">
        <v>127</v>
      </c>
      <c r="Z10" s="232">
        <v>4.1000000000000002E-2</v>
      </c>
      <c r="AA10" s="165">
        <v>31</v>
      </c>
      <c r="AB10" s="232">
        <v>0.01</v>
      </c>
    </row>
    <row r="11" spans="1:28" x14ac:dyDescent="0.25">
      <c r="A11" s="3" t="s">
        <v>110</v>
      </c>
      <c r="B11" s="231">
        <v>6310</v>
      </c>
      <c r="C11" s="165">
        <v>136</v>
      </c>
      <c r="D11" s="232">
        <v>2.1999999999999999E-2</v>
      </c>
      <c r="E11" s="165">
        <v>263</v>
      </c>
      <c r="F11" s="232">
        <v>4.2000000000000003E-2</v>
      </c>
      <c r="G11" s="165">
        <v>623</v>
      </c>
      <c r="H11" s="232">
        <v>9.9000000000000005E-2</v>
      </c>
      <c r="I11" s="165">
        <v>55</v>
      </c>
      <c r="J11" s="232">
        <v>8.9999999999999993E-3</v>
      </c>
      <c r="K11" s="165">
        <v>820</v>
      </c>
      <c r="L11" s="232">
        <v>0.13</v>
      </c>
      <c r="M11" s="165">
        <v>577</v>
      </c>
      <c r="N11" s="232">
        <v>9.0999999999999998E-2</v>
      </c>
      <c r="O11" s="165">
        <v>67</v>
      </c>
      <c r="P11" s="232">
        <v>1.0999999999999999E-2</v>
      </c>
      <c r="Q11" s="165">
        <v>368</v>
      </c>
      <c r="R11" s="232">
        <v>5.8000000000000003E-2</v>
      </c>
      <c r="S11" s="165">
        <v>678</v>
      </c>
      <c r="T11" s="232">
        <v>0.107</v>
      </c>
      <c r="U11" s="231">
        <v>1339</v>
      </c>
      <c r="V11" s="232">
        <v>0.21199999999999999</v>
      </c>
      <c r="W11" s="165">
        <v>756</v>
      </c>
      <c r="X11" s="232">
        <v>0.12</v>
      </c>
      <c r="Y11" s="165">
        <v>568</v>
      </c>
      <c r="Z11" s="232">
        <v>0.09</v>
      </c>
      <c r="AA11" s="165">
        <v>60</v>
      </c>
      <c r="AB11" s="232">
        <v>0.01</v>
      </c>
    </row>
    <row r="12" spans="1:28" x14ac:dyDescent="0.25">
      <c r="A12" s="3" t="s">
        <v>111</v>
      </c>
      <c r="B12" s="231">
        <v>4938</v>
      </c>
      <c r="C12" s="165">
        <v>0</v>
      </c>
      <c r="D12" s="232">
        <v>0</v>
      </c>
      <c r="E12" s="165">
        <v>162</v>
      </c>
      <c r="F12" s="232">
        <v>3.3000000000000002E-2</v>
      </c>
      <c r="G12" s="165">
        <v>939</v>
      </c>
      <c r="H12" s="232">
        <v>0.19</v>
      </c>
      <c r="I12" s="165">
        <v>71</v>
      </c>
      <c r="J12" s="232">
        <v>1.4E-2</v>
      </c>
      <c r="K12" s="165">
        <v>299</v>
      </c>
      <c r="L12" s="232">
        <v>6.0999999999999999E-2</v>
      </c>
      <c r="M12" s="165">
        <v>314</v>
      </c>
      <c r="N12" s="232">
        <v>6.4000000000000001E-2</v>
      </c>
      <c r="O12" s="165">
        <v>110</v>
      </c>
      <c r="P12" s="232">
        <v>2.1999999999999999E-2</v>
      </c>
      <c r="Q12" s="165">
        <v>412</v>
      </c>
      <c r="R12" s="232">
        <v>8.3000000000000004E-2</v>
      </c>
      <c r="S12" s="165">
        <v>513</v>
      </c>
      <c r="T12" s="232">
        <v>0.104</v>
      </c>
      <c r="U12" s="231">
        <v>1214</v>
      </c>
      <c r="V12" s="232">
        <v>0.246</v>
      </c>
      <c r="W12" s="165">
        <v>360</v>
      </c>
      <c r="X12" s="232">
        <v>7.2999999999999995E-2</v>
      </c>
      <c r="Y12" s="165">
        <v>205</v>
      </c>
      <c r="Z12" s="232">
        <v>4.2000000000000003E-2</v>
      </c>
      <c r="AA12" s="165">
        <v>339</v>
      </c>
      <c r="AB12" s="232">
        <v>6.9000000000000006E-2</v>
      </c>
    </row>
    <row r="13" spans="1:28" x14ac:dyDescent="0.25">
      <c r="A13" s="3" t="s">
        <v>112</v>
      </c>
      <c r="B13" s="231">
        <v>6232</v>
      </c>
      <c r="C13" s="165">
        <v>25</v>
      </c>
      <c r="D13" s="232">
        <v>4.0000000000000001E-3</v>
      </c>
      <c r="E13" s="165">
        <v>309</v>
      </c>
      <c r="F13" s="232">
        <v>0.05</v>
      </c>
      <c r="G13" s="165">
        <v>576</v>
      </c>
      <c r="H13" s="232">
        <v>9.1999999999999998E-2</v>
      </c>
      <c r="I13" s="165">
        <v>304</v>
      </c>
      <c r="J13" s="232">
        <v>4.9000000000000002E-2</v>
      </c>
      <c r="K13" s="165">
        <v>622</v>
      </c>
      <c r="L13" s="232">
        <v>0.1</v>
      </c>
      <c r="M13" s="165">
        <v>182</v>
      </c>
      <c r="N13" s="232">
        <v>2.9000000000000001E-2</v>
      </c>
      <c r="O13" s="165">
        <v>93</v>
      </c>
      <c r="P13" s="232">
        <v>1.4999999999999999E-2</v>
      </c>
      <c r="Q13" s="165">
        <v>624</v>
      </c>
      <c r="R13" s="232">
        <v>0.1</v>
      </c>
      <c r="S13" s="165">
        <v>988</v>
      </c>
      <c r="T13" s="232">
        <v>0.159</v>
      </c>
      <c r="U13" s="231">
        <v>1443</v>
      </c>
      <c r="V13" s="232">
        <v>0.23200000000000001</v>
      </c>
      <c r="W13" s="165">
        <v>724</v>
      </c>
      <c r="X13" s="232">
        <v>0.11600000000000001</v>
      </c>
      <c r="Y13" s="165">
        <v>120</v>
      </c>
      <c r="Z13" s="232">
        <v>1.9E-2</v>
      </c>
      <c r="AA13" s="165">
        <v>222</v>
      </c>
      <c r="AB13" s="232">
        <v>3.5999999999999997E-2</v>
      </c>
    </row>
    <row r="14" spans="1:28" x14ac:dyDescent="0.25">
      <c r="A14" s="3" t="s">
        <v>113</v>
      </c>
      <c r="B14" s="231">
        <v>4908</v>
      </c>
      <c r="C14" s="165">
        <v>19</v>
      </c>
      <c r="D14" s="232">
        <v>4.0000000000000001E-3</v>
      </c>
      <c r="E14" s="165">
        <v>352</v>
      </c>
      <c r="F14" s="232">
        <v>7.1999999999999995E-2</v>
      </c>
      <c r="G14" s="165">
        <v>435</v>
      </c>
      <c r="H14" s="232">
        <v>8.8999999999999996E-2</v>
      </c>
      <c r="I14" s="165">
        <v>138</v>
      </c>
      <c r="J14" s="232">
        <v>2.8000000000000001E-2</v>
      </c>
      <c r="K14" s="165">
        <v>374</v>
      </c>
      <c r="L14" s="232">
        <v>7.5999999999999998E-2</v>
      </c>
      <c r="M14" s="165">
        <v>133</v>
      </c>
      <c r="N14" s="232">
        <v>2.7E-2</v>
      </c>
      <c r="O14" s="165">
        <v>15</v>
      </c>
      <c r="P14" s="232">
        <v>3.0000000000000001E-3</v>
      </c>
      <c r="Q14" s="165">
        <v>657</v>
      </c>
      <c r="R14" s="232">
        <v>0.13400000000000001</v>
      </c>
      <c r="S14" s="231">
        <v>1128</v>
      </c>
      <c r="T14" s="232">
        <v>0.23</v>
      </c>
      <c r="U14" s="231">
        <v>1221</v>
      </c>
      <c r="V14" s="232">
        <v>0.249</v>
      </c>
      <c r="W14" s="165">
        <v>158</v>
      </c>
      <c r="X14" s="232">
        <v>3.2000000000000001E-2</v>
      </c>
      <c r="Y14" s="165">
        <v>136</v>
      </c>
      <c r="Z14" s="232">
        <v>2.8000000000000001E-2</v>
      </c>
      <c r="AA14" s="165">
        <v>142</v>
      </c>
      <c r="AB14" s="232">
        <v>2.9000000000000001E-2</v>
      </c>
    </row>
    <row r="15" spans="1:28" x14ac:dyDescent="0.25">
      <c r="A15" s="3" t="s">
        <v>114</v>
      </c>
      <c r="B15" s="231">
        <v>3163</v>
      </c>
      <c r="C15" s="165">
        <v>0</v>
      </c>
      <c r="D15" s="232">
        <v>0</v>
      </c>
      <c r="E15" s="165">
        <v>132</v>
      </c>
      <c r="F15" s="232">
        <v>4.2000000000000003E-2</v>
      </c>
      <c r="G15" s="165">
        <v>505</v>
      </c>
      <c r="H15" s="232">
        <v>0.16</v>
      </c>
      <c r="I15" s="165">
        <v>61</v>
      </c>
      <c r="J15" s="232">
        <v>1.9E-2</v>
      </c>
      <c r="K15" s="165">
        <v>324</v>
      </c>
      <c r="L15" s="232">
        <v>0.10199999999999999</v>
      </c>
      <c r="M15" s="165">
        <v>99</v>
      </c>
      <c r="N15" s="232">
        <v>3.1E-2</v>
      </c>
      <c r="O15" s="165">
        <v>115</v>
      </c>
      <c r="P15" s="232">
        <v>3.5999999999999997E-2</v>
      </c>
      <c r="Q15" s="165">
        <v>336</v>
      </c>
      <c r="R15" s="232">
        <v>0.106</v>
      </c>
      <c r="S15" s="165">
        <v>766</v>
      </c>
      <c r="T15" s="232">
        <v>0.24199999999999999</v>
      </c>
      <c r="U15" s="165">
        <v>491</v>
      </c>
      <c r="V15" s="232">
        <v>0.155</v>
      </c>
      <c r="W15" s="165">
        <v>123</v>
      </c>
      <c r="X15" s="232">
        <v>3.9E-2</v>
      </c>
      <c r="Y15" s="165">
        <v>168</v>
      </c>
      <c r="Z15" s="232">
        <v>5.2999999999999999E-2</v>
      </c>
      <c r="AA15" s="165">
        <v>43</v>
      </c>
      <c r="AB15" s="232">
        <v>1.4E-2</v>
      </c>
    </row>
    <row r="16" spans="1:28" x14ac:dyDescent="0.25">
      <c r="A16" s="3" t="s">
        <v>115</v>
      </c>
      <c r="B16" s="231">
        <v>3407</v>
      </c>
      <c r="C16" s="165">
        <v>54</v>
      </c>
      <c r="D16" s="232">
        <v>1.6E-2</v>
      </c>
      <c r="E16" s="165">
        <v>224</v>
      </c>
      <c r="F16" s="232">
        <v>6.6000000000000003E-2</v>
      </c>
      <c r="G16" s="165">
        <v>443</v>
      </c>
      <c r="H16" s="232">
        <v>0.13</v>
      </c>
      <c r="I16" s="165">
        <v>49</v>
      </c>
      <c r="J16" s="232">
        <v>1.4E-2</v>
      </c>
      <c r="K16" s="165">
        <v>271</v>
      </c>
      <c r="L16" s="232">
        <v>0.08</v>
      </c>
      <c r="M16" s="165">
        <v>109</v>
      </c>
      <c r="N16" s="232">
        <v>3.2000000000000001E-2</v>
      </c>
      <c r="O16" s="165">
        <v>51</v>
      </c>
      <c r="P16" s="232">
        <v>1.4999999999999999E-2</v>
      </c>
      <c r="Q16" s="165">
        <v>287</v>
      </c>
      <c r="R16" s="232">
        <v>8.4000000000000005E-2</v>
      </c>
      <c r="S16" s="165">
        <v>595</v>
      </c>
      <c r="T16" s="232">
        <v>0.17499999999999999</v>
      </c>
      <c r="U16" s="165">
        <v>907</v>
      </c>
      <c r="V16" s="232">
        <v>0.26600000000000001</v>
      </c>
      <c r="W16" s="165">
        <v>229</v>
      </c>
      <c r="X16" s="232">
        <v>6.7000000000000004E-2</v>
      </c>
      <c r="Y16" s="165">
        <v>157</v>
      </c>
      <c r="Z16" s="232">
        <v>4.5999999999999999E-2</v>
      </c>
      <c r="AA16" s="165">
        <v>31</v>
      </c>
      <c r="AB16" s="232">
        <v>8.9999999999999993E-3</v>
      </c>
    </row>
    <row r="17" spans="1:28" x14ac:dyDescent="0.25">
      <c r="A17" s="3" t="s">
        <v>116</v>
      </c>
      <c r="B17" s="231">
        <v>4114</v>
      </c>
      <c r="C17" s="165">
        <v>72</v>
      </c>
      <c r="D17" s="232">
        <v>1.7999999999999999E-2</v>
      </c>
      <c r="E17" s="165">
        <v>312</v>
      </c>
      <c r="F17" s="232">
        <v>7.5999999999999998E-2</v>
      </c>
      <c r="G17" s="165">
        <v>250</v>
      </c>
      <c r="H17" s="232">
        <v>6.0999999999999999E-2</v>
      </c>
      <c r="I17" s="165">
        <v>135</v>
      </c>
      <c r="J17" s="232">
        <v>3.3000000000000002E-2</v>
      </c>
      <c r="K17" s="165">
        <v>697</v>
      </c>
      <c r="L17" s="232">
        <v>0.16900000000000001</v>
      </c>
      <c r="M17" s="165">
        <v>170</v>
      </c>
      <c r="N17" s="232">
        <v>4.1000000000000002E-2</v>
      </c>
      <c r="O17" s="165">
        <v>64</v>
      </c>
      <c r="P17" s="232">
        <v>1.6E-2</v>
      </c>
      <c r="Q17" s="165">
        <v>295</v>
      </c>
      <c r="R17" s="232">
        <v>7.1999999999999995E-2</v>
      </c>
      <c r="S17" s="165">
        <v>576</v>
      </c>
      <c r="T17" s="232">
        <v>0.14000000000000001</v>
      </c>
      <c r="U17" s="231">
        <v>1104</v>
      </c>
      <c r="V17" s="232">
        <v>0.26800000000000002</v>
      </c>
      <c r="W17" s="165">
        <v>68</v>
      </c>
      <c r="X17" s="232">
        <v>1.7000000000000001E-2</v>
      </c>
      <c r="Y17" s="165">
        <v>81</v>
      </c>
      <c r="Z17" s="232">
        <v>0.02</v>
      </c>
      <c r="AA17" s="165">
        <v>290</v>
      </c>
      <c r="AB17" s="232">
        <v>7.0000000000000007E-2</v>
      </c>
    </row>
    <row r="18" spans="1:28" x14ac:dyDescent="0.25">
      <c r="A18" s="3" t="s">
        <v>117</v>
      </c>
      <c r="B18" s="231">
        <v>9312</v>
      </c>
      <c r="C18" s="165">
        <v>26</v>
      </c>
      <c r="D18" s="232">
        <v>3.0000000000000001E-3</v>
      </c>
      <c r="E18" s="165">
        <v>433</v>
      </c>
      <c r="F18" s="232">
        <v>4.5999999999999999E-2</v>
      </c>
      <c r="G18" s="165">
        <v>809</v>
      </c>
      <c r="H18" s="232">
        <v>8.6999999999999994E-2</v>
      </c>
      <c r="I18" s="165">
        <v>466</v>
      </c>
      <c r="J18" s="232">
        <v>0.05</v>
      </c>
      <c r="K18" s="231">
        <v>1031</v>
      </c>
      <c r="L18" s="232">
        <v>0.111</v>
      </c>
      <c r="M18" s="165">
        <v>163</v>
      </c>
      <c r="N18" s="232">
        <v>1.7999999999999999E-2</v>
      </c>
      <c r="O18" s="165">
        <v>199</v>
      </c>
      <c r="P18" s="232">
        <v>2.1000000000000001E-2</v>
      </c>
      <c r="Q18" s="231">
        <v>1455</v>
      </c>
      <c r="R18" s="232">
        <v>0.156</v>
      </c>
      <c r="S18" s="231">
        <v>1467</v>
      </c>
      <c r="T18" s="232">
        <v>0.158</v>
      </c>
      <c r="U18" s="231">
        <v>2306</v>
      </c>
      <c r="V18" s="232">
        <v>0.248</v>
      </c>
      <c r="W18" s="165">
        <v>524</v>
      </c>
      <c r="X18" s="232">
        <v>5.6000000000000001E-2</v>
      </c>
      <c r="Y18" s="165">
        <v>217</v>
      </c>
      <c r="Z18" s="232">
        <v>2.3E-2</v>
      </c>
      <c r="AA18" s="165">
        <v>216</v>
      </c>
      <c r="AB18" s="232">
        <v>2.3E-2</v>
      </c>
    </row>
    <row r="19" spans="1:28" x14ac:dyDescent="0.25">
      <c r="A19" s="3" t="s">
        <v>118</v>
      </c>
      <c r="B19" s="231">
        <v>3640</v>
      </c>
      <c r="C19" s="165">
        <v>105</v>
      </c>
      <c r="D19" s="232">
        <v>2.9000000000000001E-2</v>
      </c>
      <c r="E19" s="165">
        <v>102</v>
      </c>
      <c r="F19" s="232">
        <v>2.8000000000000001E-2</v>
      </c>
      <c r="G19" s="165">
        <v>300</v>
      </c>
      <c r="H19" s="232">
        <v>8.2000000000000003E-2</v>
      </c>
      <c r="I19" s="165">
        <v>194</v>
      </c>
      <c r="J19" s="232">
        <v>5.2999999999999999E-2</v>
      </c>
      <c r="K19" s="165">
        <v>257</v>
      </c>
      <c r="L19" s="232">
        <v>7.0999999999999994E-2</v>
      </c>
      <c r="M19" s="165">
        <v>90</v>
      </c>
      <c r="N19" s="232">
        <v>2.5000000000000001E-2</v>
      </c>
      <c r="O19" s="165">
        <v>85</v>
      </c>
      <c r="P19" s="232">
        <v>2.3E-2</v>
      </c>
      <c r="Q19" s="165">
        <v>427</v>
      </c>
      <c r="R19" s="232">
        <v>0.11700000000000001</v>
      </c>
      <c r="S19" s="165">
        <v>686</v>
      </c>
      <c r="T19" s="232">
        <v>0.188</v>
      </c>
      <c r="U19" s="165">
        <v>909</v>
      </c>
      <c r="V19" s="232">
        <v>0.25</v>
      </c>
      <c r="W19" s="165">
        <v>285</v>
      </c>
      <c r="X19" s="232">
        <v>7.8E-2</v>
      </c>
      <c r="Y19" s="165">
        <v>114</v>
      </c>
      <c r="Z19" s="232">
        <v>3.1E-2</v>
      </c>
      <c r="AA19" s="165">
        <v>86</v>
      </c>
      <c r="AB19" s="232">
        <v>2.4E-2</v>
      </c>
    </row>
    <row r="20" spans="1:28" x14ac:dyDescent="0.25">
      <c r="A20" s="3" t="s">
        <v>119</v>
      </c>
      <c r="B20" s="165">
        <v>737</v>
      </c>
      <c r="C20" s="165">
        <v>31</v>
      </c>
      <c r="D20" s="232">
        <v>4.2000000000000003E-2</v>
      </c>
      <c r="E20" s="165">
        <v>62</v>
      </c>
      <c r="F20" s="232">
        <v>8.4000000000000005E-2</v>
      </c>
      <c r="G20" s="165">
        <v>81</v>
      </c>
      <c r="H20" s="232">
        <v>0.11</v>
      </c>
      <c r="I20" s="165">
        <v>23</v>
      </c>
      <c r="J20" s="232">
        <v>3.1E-2</v>
      </c>
      <c r="K20" s="165">
        <v>60</v>
      </c>
      <c r="L20" s="232">
        <v>8.1000000000000003E-2</v>
      </c>
      <c r="M20" s="165">
        <v>20</v>
      </c>
      <c r="N20" s="232">
        <v>2.7E-2</v>
      </c>
      <c r="O20" s="165">
        <v>10</v>
      </c>
      <c r="P20" s="232">
        <v>1.4E-2</v>
      </c>
      <c r="Q20" s="165">
        <v>75</v>
      </c>
      <c r="R20" s="232">
        <v>0.10199999999999999</v>
      </c>
      <c r="S20" s="165">
        <v>131</v>
      </c>
      <c r="T20" s="232">
        <v>0.17799999999999999</v>
      </c>
      <c r="U20" s="165">
        <v>142</v>
      </c>
      <c r="V20" s="232">
        <v>0.193</v>
      </c>
      <c r="W20" s="165">
        <v>44</v>
      </c>
      <c r="X20" s="232">
        <v>0.06</v>
      </c>
      <c r="Y20" s="165">
        <v>30</v>
      </c>
      <c r="Z20" s="232">
        <v>4.1000000000000002E-2</v>
      </c>
      <c r="AA20" s="165">
        <v>28</v>
      </c>
      <c r="AB20" s="232">
        <v>3.7999999999999999E-2</v>
      </c>
    </row>
    <row r="21" spans="1:28" x14ac:dyDescent="0.25">
      <c r="A21" s="3" t="s">
        <v>120</v>
      </c>
      <c r="B21" s="231">
        <v>4992</v>
      </c>
      <c r="C21" s="165">
        <v>266</v>
      </c>
      <c r="D21" s="232">
        <v>5.2999999999999999E-2</v>
      </c>
      <c r="E21" s="165">
        <v>447</v>
      </c>
      <c r="F21" s="232">
        <v>0.09</v>
      </c>
      <c r="G21" s="165">
        <v>479</v>
      </c>
      <c r="H21" s="232">
        <v>9.6000000000000002E-2</v>
      </c>
      <c r="I21" s="165">
        <v>75</v>
      </c>
      <c r="J21" s="232">
        <v>1.4999999999999999E-2</v>
      </c>
      <c r="K21" s="165">
        <v>586</v>
      </c>
      <c r="L21" s="232">
        <v>0.11700000000000001</v>
      </c>
      <c r="M21" s="165">
        <v>185</v>
      </c>
      <c r="N21" s="232">
        <v>3.6999999999999998E-2</v>
      </c>
      <c r="O21" s="165">
        <v>67</v>
      </c>
      <c r="P21" s="232">
        <v>1.2999999999999999E-2</v>
      </c>
      <c r="Q21" s="165">
        <v>460</v>
      </c>
      <c r="R21" s="232">
        <v>9.1999999999999998E-2</v>
      </c>
      <c r="S21" s="165">
        <v>400</v>
      </c>
      <c r="T21" s="232">
        <v>0.08</v>
      </c>
      <c r="U21" s="231">
        <v>1259</v>
      </c>
      <c r="V21" s="232">
        <v>0.252</v>
      </c>
      <c r="W21" s="165">
        <v>201</v>
      </c>
      <c r="X21" s="232">
        <v>0.04</v>
      </c>
      <c r="Y21" s="165">
        <v>189</v>
      </c>
      <c r="Z21" s="232">
        <v>3.7999999999999999E-2</v>
      </c>
      <c r="AA21" s="165">
        <v>378</v>
      </c>
      <c r="AB21" s="232">
        <v>7.5999999999999998E-2</v>
      </c>
    </row>
    <row r="22" spans="1:28" x14ac:dyDescent="0.25">
      <c r="A22" s="3" t="s">
        <v>121</v>
      </c>
      <c r="B22" s="231">
        <v>4631</v>
      </c>
      <c r="C22" s="165">
        <v>67</v>
      </c>
      <c r="D22" s="232">
        <v>1.4E-2</v>
      </c>
      <c r="E22" s="165">
        <v>298</v>
      </c>
      <c r="F22" s="232">
        <v>6.4000000000000001E-2</v>
      </c>
      <c r="G22" s="165">
        <v>577</v>
      </c>
      <c r="H22" s="232">
        <v>0.125</v>
      </c>
      <c r="I22" s="165">
        <v>87</v>
      </c>
      <c r="J22" s="232">
        <v>1.9E-2</v>
      </c>
      <c r="K22" s="165">
        <v>549</v>
      </c>
      <c r="L22" s="232">
        <v>0.11899999999999999</v>
      </c>
      <c r="M22" s="165">
        <v>144</v>
      </c>
      <c r="N22" s="232">
        <v>3.1E-2</v>
      </c>
      <c r="O22" s="165">
        <v>121</v>
      </c>
      <c r="P22" s="232">
        <v>2.5999999999999999E-2</v>
      </c>
      <c r="Q22" s="165">
        <v>516</v>
      </c>
      <c r="R22" s="232">
        <v>0.111</v>
      </c>
      <c r="S22" s="165">
        <v>958</v>
      </c>
      <c r="T22" s="232">
        <v>0.20699999999999999</v>
      </c>
      <c r="U22" s="165">
        <v>842</v>
      </c>
      <c r="V22" s="232">
        <v>0.182</v>
      </c>
      <c r="W22" s="165">
        <v>189</v>
      </c>
      <c r="X22" s="232">
        <v>4.1000000000000002E-2</v>
      </c>
      <c r="Y22" s="165">
        <v>171</v>
      </c>
      <c r="Z22" s="232">
        <v>3.6999999999999998E-2</v>
      </c>
      <c r="AA22" s="165">
        <v>112</v>
      </c>
      <c r="AB22" s="232">
        <v>2.4E-2</v>
      </c>
    </row>
    <row r="23" spans="1:28" x14ac:dyDescent="0.25">
      <c r="A23" s="3" t="s">
        <v>122</v>
      </c>
      <c r="B23" s="231">
        <v>3606</v>
      </c>
      <c r="C23" s="165">
        <v>43</v>
      </c>
      <c r="D23" s="232">
        <v>1.2E-2</v>
      </c>
      <c r="E23" s="165">
        <v>238</v>
      </c>
      <c r="F23" s="232">
        <v>6.6000000000000003E-2</v>
      </c>
      <c r="G23" s="165">
        <v>627</v>
      </c>
      <c r="H23" s="232">
        <v>0.17399999999999999</v>
      </c>
      <c r="I23" s="165">
        <v>32</v>
      </c>
      <c r="J23" s="232">
        <v>8.9999999999999993E-3</v>
      </c>
      <c r="K23" s="165">
        <v>330</v>
      </c>
      <c r="L23" s="232">
        <v>9.1999999999999998E-2</v>
      </c>
      <c r="M23" s="165">
        <v>209</v>
      </c>
      <c r="N23" s="232">
        <v>5.8000000000000003E-2</v>
      </c>
      <c r="O23" s="165">
        <v>101</v>
      </c>
      <c r="P23" s="232">
        <v>2.8000000000000001E-2</v>
      </c>
      <c r="Q23" s="165">
        <v>359</v>
      </c>
      <c r="R23" s="232">
        <v>0.1</v>
      </c>
      <c r="S23" s="165">
        <v>348</v>
      </c>
      <c r="T23" s="232">
        <v>9.7000000000000003E-2</v>
      </c>
      <c r="U23" s="165">
        <v>745</v>
      </c>
      <c r="V23" s="232">
        <v>0.20699999999999999</v>
      </c>
      <c r="W23" s="165">
        <v>281</v>
      </c>
      <c r="X23" s="232">
        <v>7.8E-2</v>
      </c>
      <c r="Y23" s="165">
        <v>152</v>
      </c>
      <c r="Z23" s="232">
        <v>4.2000000000000003E-2</v>
      </c>
      <c r="AA23" s="165">
        <v>141</v>
      </c>
      <c r="AB23" s="232">
        <v>3.9E-2</v>
      </c>
    </row>
    <row r="24" spans="1:28" x14ac:dyDescent="0.25">
      <c r="A24" s="3" t="s">
        <v>123</v>
      </c>
      <c r="B24" s="231">
        <v>7876</v>
      </c>
      <c r="C24" s="165">
        <v>107</v>
      </c>
      <c r="D24" s="232">
        <v>1.4E-2</v>
      </c>
      <c r="E24" s="165">
        <v>234</v>
      </c>
      <c r="F24" s="232">
        <v>0.03</v>
      </c>
      <c r="G24" s="165">
        <v>751</v>
      </c>
      <c r="H24" s="232">
        <v>9.5000000000000001E-2</v>
      </c>
      <c r="I24" s="165">
        <v>108</v>
      </c>
      <c r="J24" s="232">
        <v>1.4E-2</v>
      </c>
      <c r="K24" s="165">
        <v>646</v>
      </c>
      <c r="L24" s="232">
        <v>8.2000000000000003E-2</v>
      </c>
      <c r="M24" s="165">
        <v>170</v>
      </c>
      <c r="N24" s="232">
        <v>2.1999999999999999E-2</v>
      </c>
      <c r="O24" s="165">
        <v>197</v>
      </c>
      <c r="P24" s="232">
        <v>2.5000000000000001E-2</v>
      </c>
      <c r="Q24" s="231">
        <v>1205</v>
      </c>
      <c r="R24" s="232">
        <v>0.153</v>
      </c>
      <c r="S24" s="231">
        <v>2272</v>
      </c>
      <c r="T24" s="232">
        <v>0.28799999999999998</v>
      </c>
      <c r="U24" s="231">
        <v>1324</v>
      </c>
      <c r="V24" s="232">
        <v>0.16800000000000001</v>
      </c>
      <c r="W24" s="165">
        <v>459</v>
      </c>
      <c r="X24" s="232">
        <v>5.8000000000000003E-2</v>
      </c>
      <c r="Y24" s="165">
        <v>269</v>
      </c>
      <c r="Z24" s="232">
        <v>3.4000000000000002E-2</v>
      </c>
      <c r="AA24" s="165">
        <v>134</v>
      </c>
      <c r="AB24" s="232">
        <v>1.7000000000000001E-2</v>
      </c>
    </row>
    <row r="25" spans="1:28" x14ac:dyDescent="0.25">
      <c r="A25" s="3" t="s">
        <v>124</v>
      </c>
      <c r="B25" s="231">
        <v>5310</v>
      </c>
      <c r="C25" s="165">
        <v>29</v>
      </c>
      <c r="D25" s="232">
        <v>5.0000000000000001E-3</v>
      </c>
      <c r="E25" s="165">
        <v>198</v>
      </c>
      <c r="F25" s="232">
        <v>3.6999999999999998E-2</v>
      </c>
      <c r="G25" s="165">
        <v>759</v>
      </c>
      <c r="H25" s="232">
        <v>0.14299999999999999</v>
      </c>
      <c r="I25" s="165">
        <v>189</v>
      </c>
      <c r="J25" s="232">
        <v>3.5999999999999997E-2</v>
      </c>
      <c r="K25" s="165">
        <v>262</v>
      </c>
      <c r="L25" s="232">
        <v>4.9000000000000002E-2</v>
      </c>
      <c r="M25" s="165">
        <v>74</v>
      </c>
      <c r="N25" s="232">
        <v>1.4E-2</v>
      </c>
      <c r="O25" s="165">
        <v>85</v>
      </c>
      <c r="P25" s="232">
        <v>1.6E-2</v>
      </c>
      <c r="Q25" s="231">
        <v>1002</v>
      </c>
      <c r="R25" s="232">
        <v>0.189</v>
      </c>
      <c r="S25" s="231">
        <v>1008</v>
      </c>
      <c r="T25" s="232">
        <v>0.19</v>
      </c>
      <c r="U25" s="231">
        <v>1194</v>
      </c>
      <c r="V25" s="232">
        <v>0.22500000000000001</v>
      </c>
      <c r="W25" s="165">
        <v>247</v>
      </c>
      <c r="X25" s="232">
        <v>4.7E-2</v>
      </c>
      <c r="Y25" s="165">
        <v>242</v>
      </c>
      <c r="Z25" s="232">
        <v>4.5999999999999999E-2</v>
      </c>
      <c r="AA25" s="165">
        <v>21</v>
      </c>
      <c r="AB25" s="232">
        <v>4.0000000000000001E-3</v>
      </c>
    </row>
    <row r="26" spans="1:28" x14ac:dyDescent="0.25">
      <c r="A26" s="3" t="s">
        <v>125</v>
      </c>
      <c r="B26" s="165">
        <v>940</v>
      </c>
      <c r="C26" s="165">
        <v>40</v>
      </c>
      <c r="D26" s="232">
        <v>4.2999999999999997E-2</v>
      </c>
      <c r="E26" s="165">
        <v>134</v>
      </c>
      <c r="F26" s="232">
        <v>0.14299999999999999</v>
      </c>
      <c r="G26" s="165">
        <v>92</v>
      </c>
      <c r="H26" s="232">
        <v>9.8000000000000004E-2</v>
      </c>
      <c r="I26" s="165">
        <v>76</v>
      </c>
      <c r="J26" s="232">
        <v>8.1000000000000003E-2</v>
      </c>
      <c r="K26" s="165">
        <v>47</v>
      </c>
      <c r="L26" s="232">
        <v>0.05</v>
      </c>
      <c r="M26" s="165">
        <v>24</v>
      </c>
      <c r="N26" s="232">
        <v>2.5999999999999999E-2</v>
      </c>
      <c r="O26" s="165">
        <v>7</v>
      </c>
      <c r="P26" s="232">
        <v>7.0000000000000001E-3</v>
      </c>
      <c r="Q26" s="165">
        <v>61</v>
      </c>
      <c r="R26" s="232">
        <v>6.5000000000000002E-2</v>
      </c>
      <c r="S26" s="165">
        <v>81</v>
      </c>
      <c r="T26" s="232">
        <v>8.5999999999999993E-2</v>
      </c>
      <c r="U26" s="165">
        <v>228</v>
      </c>
      <c r="V26" s="232">
        <v>0.24299999999999999</v>
      </c>
      <c r="W26" s="165">
        <v>81</v>
      </c>
      <c r="X26" s="232">
        <v>8.5999999999999993E-2</v>
      </c>
      <c r="Y26" s="165">
        <v>46</v>
      </c>
      <c r="Z26" s="232">
        <v>4.9000000000000002E-2</v>
      </c>
      <c r="AA26" s="165">
        <v>23</v>
      </c>
      <c r="AB26" s="232">
        <v>2.4E-2</v>
      </c>
    </row>
    <row r="27" spans="1:28" x14ac:dyDescent="0.25">
      <c r="A27" s="3" t="s">
        <v>126</v>
      </c>
      <c r="B27" s="165">
        <v>584</v>
      </c>
      <c r="C27" s="165">
        <v>4</v>
      </c>
      <c r="D27" s="232">
        <v>7.0000000000000001E-3</v>
      </c>
      <c r="E27" s="165">
        <v>61</v>
      </c>
      <c r="F27" s="232">
        <v>0.104</v>
      </c>
      <c r="G27" s="165">
        <v>53</v>
      </c>
      <c r="H27" s="232">
        <v>9.0999999999999998E-2</v>
      </c>
      <c r="I27" s="165">
        <v>20</v>
      </c>
      <c r="J27" s="232">
        <v>3.4000000000000002E-2</v>
      </c>
      <c r="K27" s="165">
        <v>40</v>
      </c>
      <c r="L27" s="232">
        <v>6.8000000000000005E-2</v>
      </c>
      <c r="M27" s="165">
        <v>22</v>
      </c>
      <c r="N27" s="232">
        <v>3.7999999999999999E-2</v>
      </c>
      <c r="O27" s="165">
        <v>17</v>
      </c>
      <c r="P27" s="232">
        <v>2.9000000000000001E-2</v>
      </c>
      <c r="Q27" s="165">
        <v>53</v>
      </c>
      <c r="R27" s="232">
        <v>9.0999999999999998E-2</v>
      </c>
      <c r="S27" s="165">
        <v>58</v>
      </c>
      <c r="T27" s="232">
        <v>9.9000000000000005E-2</v>
      </c>
      <c r="U27" s="165">
        <v>172</v>
      </c>
      <c r="V27" s="232">
        <v>0.29499999999999998</v>
      </c>
      <c r="W27" s="165">
        <v>21</v>
      </c>
      <c r="X27" s="232">
        <v>3.5999999999999997E-2</v>
      </c>
      <c r="Y27" s="165">
        <v>48</v>
      </c>
      <c r="Z27" s="232">
        <v>8.2000000000000003E-2</v>
      </c>
      <c r="AA27" s="165">
        <v>15</v>
      </c>
      <c r="AB27" s="232">
        <v>2.5999999999999999E-2</v>
      </c>
    </row>
    <row r="28" spans="1:28" x14ac:dyDescent="0.25">
      <c r="A28" s="3" t="s">
        <v>127</v>
      </c>
      <c r="B28" s="231">
        <v>2312</v>
      </c>
      <c r="C28" s="165">
        <v>10</v>
      </c>
      <c r="D28" s="232">
        <v>4.0000000000000001E-3</v>
      </c>
      <c r="E28" s="165">
        <v>190</v>
      </c>
      <c r="F28" s="232">
        <v>8.2000000000000003E-2</v>
      </c>
      <c r="G28" s="165">
        <v>300</v>
      </c>
      <c r="H28" s="232">
        <v>0.13</v>
      </c>
      <c r="I28" s="165">
        <v>60</v>
      </c>
      <c r="J28" s="232">
        <v>2.5999999999999999E-2</v>
      </c>
      <c r="K28" s="165">
        <v>243</v>
      </c>
      <c r="L28" s="232">
        <v>0.105</v>
      </c>
      <c r="M28" s="165">
        <v>75</v>
      </c>
      <c r="N28" s="232">
        <v>3.2000000000000001E-2</v>
      </c>
      <c r="O28" s="165">
        <v>93</v>
      </c>
      <c r="P28" s="232">
        <v>0.04</v>
      </c>
      <c r="Q28" s="165">
        <v>270</v>
      </c>
      <c r="R28" s="232">
        <v>0.11700000000000001</v>
      </c>
      <c r="S28" s="165">
        <v>289</v>
      </c>
      <c r="T28" s="232">
        <v>0.125</v>
      </c>
      <c r="U28" s="165">
        <v>614</v>
      </c>
      <c r="V28" s="232">
        <v>0.26600000000000001</v>
      </c>
      <c r="W28" s="165">
        <v>76</v>
      </c>
      <c r="X28" s="232">
        <v>3.3000000000000002E-2</v>
      </c>
      <c r="Y28" s="165">
        <v>54</v>
      </c>
      <c r="Z28" s="232">
        <v>2.3E-2</v>
      </c>
      <c r="AA28" s="165">
        <v>38</v>
      </c>
      <c r="AB28" s="232">
        <v>1.6E-2</v>
      </c>
    </row>
    <row r="29" spans="1:28" x14ac:dyDescent="0.25">
      <c r="A29" s="3" t="s">
        <v>128</v>
      </c>
      <c r="B29" s="165">
        <v>673</v>
      </c>
      <c r="C29" s="165">
        <v>36</v>
      </c>
      <c r="D29" s="232">
        <v>5.2999999999999999E-2</v>
      </c>
      <c r="E29" s="165">
        <v>44</v>
      </c>
      <c r="F29" s="232">
        <v>6.5000000000000002E-2</v>
      </c>
      <c r="G29" s="165">
        <v>106</v>
      </c>
      <c r="H29" s="232">
        <v>0.158</v>
      </c>
      <c r="I29" s="165">
        <v>39</v>
      </c>
      <c r="J29" s="232">
        <v>5.8000000000000003E-2</v>
      </c>
      <c r="K29" s="165">
        <v>73</v>
      </c>
      <c r="L29" s="232">
        <v>0.108</v>
      </c>
      <c r="M29" s="165">
        <v>23</v>
      </c>
      <c r="N29" s="232">
        <v>3.4000000000000002E-2</v>
      </c>
      <c r="O29" s="165">
        <v>9</v>
      </c>
      <c r="P29" s="232">
        <v>1.2999999999999999E-2</v>
      </c>
      <c r="Q29" s="165">
        <v>23</v>
      </c>
      <c r="R29" s="232">
        <v>3.4000000000000002E-2</v>
      </c>
      <c r="S29" s="165">
        <v>80</v>
      </c>
      <c r="T29" s="232">
        <v>0.11899999999999999</v>
      </c>
      <c r="U29" s="165">
        <v>137</v>
      </c>
      <c r="V29" s="232">
        <v>0.20399999999999999</v>
      </c>
      <c r="W29" s="165">
        <v>43</v>
      </c>
      <c r="X29" s="232">
        <v>6.4000000000000001E-2</v>
      </c>
      <c r="Y29" s="165">
        <v>46</v>
      </c>
      <c r="Z29" s="232">
        <v>6.8000000000000005E-2</v>
      </c>
      <c r="AA29" s="165">
        <v>14</v>
      </c>
      <c r="AB29" s="232">
        <v>2.1000000000000001E-2</v>
      </c>
    </row>
    <row r="30" spans="1:28" x14ac:dyDescent="0.25">
      <c r="A30" s="3" t="s">
        <v>129</v>
      </c>
      <c r="B30" s="231">
        <v>1121</v>
      </c>
      <c r="C30" s="165">
        <v>13</v>
      </c>
      <c r="D30" s="232">
        <v>1.2E-2</v>
      </c>
      <c r="E30" s="165">
        <v>97</v>
      </c>
      <c r="F30" s="232">
        <v>8.6999999999999994E-2</v>
      </c>
      <c r="G30" s="165">
        <v>162</v>
      </c>
      <c r="H30" s="232">
        <v>0.14499999999999999</v>
      </c>
      <c r="I30" s="165">
        <v>37</v>
      </c>
      <c r="J30" s="232">
        <v>3.3000000000000002E-2</v>
      </c>
      <c r="K30" s="165">
        <v>87</v>
      </c>
      <c r="L30" s="232">
        <v>7.8E-2</v>
      </c>
      <c r="M30" s="165">
        <v>61</v>
      </c>
      <c r="N30" s="232">
        <v>5.3999999999999999E-2</v>
      </c>
      <c r="O30" s="165">
        <v>7</v>
      </c>
      <c r="P30" s="232">
        <v>6.0000000000000001E-3</v>
      </c>
      <c r="Q30" s="165">
        <v>83</v>
      </c>
      <c r="R30" s="232">
        <v>7.3999999999999996E-2</v>
      </c>
      <c r="S30" s="165">
        <v>195</v>
      </c>
      <c r="T30" s="232">
        <v>0.17399999999999999</v>
      </c>
      <c r="U30" s="165">
        <v>269</v>
      </c>
      <c r="V30" s="232">
        <v>0.24</v>
      </c>
      <c r="W30" s="165">
        <v>49</v>
      </c>
      <c r="X30" s="232">
        <v>4.3999999999999997E-2</v>
      </c>
      <c r="Y30" s="165">
        <v>26</v>
      </c>
      <c r="Z30" s="232">
        <v>2.3E-2</v>
      </c>
      <c r="AA30" s="165">
        <v>35</v>
      </c>
      <c r="AB30" s="232">
        <v>3.1E-2</v>
      </c>
    </row>
    <row r="31" spans="1:28" x14ac:dyDescent="0.25">
      <c r="A31" s="3" t="s">
        <v>130</v>
      </c>
      <c r="B31" s="231">
        <v>3632</v>
      </c>
      <c r="C31" s="165">
        <v>69</v>
      </c>
      <c r="D31" s="232">
        <v>1.9E-2</v>
      </c>
      <c r="E31" s="165">
        <v>585</v>
      </c>
      <c r="F31" s="232">
        <v>0.161</v>
      </c>
      <c r="G31" s="165">
        <v>211</v>
      </c>
      <c r="H31" s="232">
        <v>5.8000000000000003E-2</v>
      </c>
      <c r="I31" s="165">
        <v>227</v>
      </c>
      <c r="J31" s="232">
        <v>6.3E-2</v>
      </c>
      <c r="K31" s="165">
        <v>370</v>
      </c>
      <c r="L31" s="232">
        <v>0.10199999999999999</v>
      </c>
      <c r="M31" s="165">
        <v>191</v>
      </c>
      <c r="N31" s="232">
        <v>5.2999999999999999E-2</v>
      </c>
      <c r="O31" s="165">
        <v>21</v>
      </c>
      <c r="P31" s="232">
        <v>6.0000000000000001E-3</v>
      </c>
      <c r="Q31" s="165">
        <v>228</v>
      </c>
      <c r="R31" s="232">
        <v>6.3E-2</v>
      </c>
      <c r="S31" s="165">
        <v>378</v>
      </c>
      <c r="T31" s="232">
        <v>0.104</v>
      </c>
      <c r="U31" s="165">
        <v>913</v>
      </c>
      <c r="V31" s="232">
        <v>0.251</v>
      </c>
      <c r="W31" s="165">
        <v>243</v>
      </c>
      <c r="X31" s="232">
        <v>6.7000000000000004E-2</v>
      </c>
      <c r="Y31" s="165">
        <v>121</v>
      </c>
      <c r="Z31" s="232">
        <v>3.3000000000000002E-2</v>
      </c>
      <c r="AA31" s="165">
        <v>75</v>
      </c>
      <c r="AB31" s="232">
        <v>2.1000000000000001E-2</v>
      </c>
    </row>
    <row r="32" spans="1:28" x14ac:dyDescent="0.25">
      <c r="A32" s="3" t="s">
        <v>131</v>
      </c>
      <c r="B32" s="231">
        <v>3295</v>
      </c>
      <c r="C32" s="165">
        <v>231</v>
      </c>
      <c r="D32" s="232">
        <v>7.0000000000000007E-2</v>
      </c>
      <c r="E32" s="165">
        <v>133</v>
      </c>
      <c r="F32" s="232">
        <v>0.04</v>
      </c>
      <c r="G32" s="165">
        <v>191</v>
      </c>
      <c r="H32" s="232">
        <v>5.8000000000000003E-2</v>
      </c>
      <c r="I32" s="165">
        <v>46</v>
      </c>
      <c r="J32" s="232">
        <v>1.4E-2</v>
      </c>
      <c r="K32" s="165">
        <v>487</v>
      </c>
      <c r="L32" s="232">
        <v>0.14799999999999999</v>
      </c>
      <c r="M32" s="165">
        <v>188</v>
      </c>
      <c r="N32" s="232">
        <v>5.7000000000000002E-2</v>
      </c>
      <c r="O32" s="165">
        <v>16</v>
      </c>
      <c r="P32" s="232">
        <v>5.0000000000000001E-3</v>
      </c>
      <c r="Q32" s="165">
        <v>136</v>
      </c>
      <c r="R32" s="232">
        <v>4.1000000000000002E-2</v>
      </c>
      <c r="S32" s="165">
        <v>304</v>
      </c>
      <c r="T32" s="232">
        <v>9.1999999999999998E-2</v>
      </c>
      <c r="U32" s="165">
        <v>876</v>
      </c>
      <c r="V32" s="232">
        <v>0.26600000000000001</v>
      </c>
      <c r="W32" s="165">
        <v>378</v>
      </c>
      <c r="X32" s="232">
        <v>0.115</v>
      </c>
      <c r="Y32" s="165">
        <v>190</v>
      </c>
      <c r="Z32" s="232">
        <v>5.8000000000000003E-2</v>
      </c>
      <c r="AA32" s="165">
        <v>119</v>
      </c>
      <c r="AB32" s="232">
        <v>3.5999999999999997E-2</v>
      </c>
    </row>
    <row r="33" spans="1:28" x14ac:dyDescent="0.25">
      <c r="A33" s="3" t="s">
        <v>132</v>
      </c>
      <c r="B33" s="231">
        <v>4339</v>
      </c>
      <c r="C33" s="165">
        <v>88</v>
      </c>
      <c r="D33" s="232">
        <v>0.02</v>
      </c>
      <c r="E33" s="165">
        <v>249</v>
      </c>
      <c r="F33" s="232">
        <v>5.7000000000000002E-2</v>
      </c>
      <c r="G33" s="165">
        <v>458</v>
      </c>
      <c r="H33" s="232">
        <v>0.106</v>
      </c>
      <c r="I33" s="165">
        <v>216</v>
      </c>
      <c r="J33" s="232">
        <v>0.05</v>
      </c>
      <c r="K33" s="165">
        <v>197</v>
      </c>
      <c r="L33" s="232">
        <v>4.4999999999999998E-2</v>
      </c>
      <c r="M33" s="165">
        <v>217</v>
      </c>
      <c r="N33" s="232">
        <v>0.05</v>
      </c>
      <c r="O33" s="165">
        <v>66</v>
      </c>
      <c r="P33" s="232">
        <v>1.4999999999999999E-2</v>
      </c>
      <c r="Q33" s="165">
        <v>674</v>
      </c>
      <c r="R33" s="232">
        <v>0.155</v>
      </c>
      <c r="S33" s="165">
        <v>752</v>
      </c>
      <c r="T33" s="232">
        <v>0.17299999999999999</v>
      </c>
      <c r="U33" s="165">
        <v>932</v>
      </c>
      <c r="V33" s="232">
        <v>0.215</v>
      </c>
      <c r="W33" s="165">
        <v>330</v>
      </c>
      <c r="X33" s="232">
        <v>7.5999999999999998E-2</v>
      </c>
      <c r="Y33" s="165">
        <v>58</v>
      </c>
      <c r="Z33" s="232">
        <v>1.2999999999999999E-2</v>
      </c>
      <c r="AA33" s="165">
        <v>102</v>
      </c>
      <c r="AB33" s="232">
        <v>2.4E-2</v>
      </c>
    </row>
    <row r="34" spans="1:28" x14ac:dyDescent="0.25">
      <c r="A34" s="3" t="s">
        <v>133</v>
      </c>
      <c r="B34" s="231">
        <v>1586</v>
      </c>
      <c r="C34" s="165">
        <v>67</v>
      </c>
      <c r="D34" s="232">
        <v>4.2000000000000003E-2</v>
      </c>
      <c r="E34" s="165">
        <v>55</v>
      </c>
      <c r="F34" s="232">
        <v>3.5000000000000003E-2</v>
      </c>
      <c r="G34" s="165">
        <v>211</v>
      </c>
      <c r="H34" s="232">
        <v>0.13300000000000001</v>
      </c>
      <c r="I34" s="165">
        <v>29</v>
      </c>
      <c r="J34" s="232">
        <v>1.7999999999999999E-2</v>
      </c>
      <c r="K34" s="165">
        <v>93</v>
      </c>
      <c r="L34" s="232">
        <v>5.8999999999999997E-2</v>
      </c>
      <c r="M34" s="165">
        <v>59</v>
      </c>
      <c r="N34" s="232">
        <v>3.6999999999999998E-2</v>
      </c>
      <c r="O34" s="165">
        <v>4</v>
      </c>
      <c r="P34" s="232">
        <v>3.0000000000000001E-3</v>
      </c>
      <c r="Q34" s="165">
        <v>225</v>
      </c>
      <c r="R34" s="232">
        <v>0.14199999999999999</v>
      </c>
      <c r="S34" s="165">
        <v>192</v>
      </c>
      <c r="T34" s="232">
        <v>0.121</v>
      </c>
      <c r="U34" s="165">
        <v>442</v>
      </c>
      <c r="V34" s="232">
        <v>0.27900000000000003</v>
      </c>
      <c r="W34" s="165">
        <v>117</v>
      </c>
      <c r="X34" s="232">
        <v>7.3999999999999996E-2</v>
      </c>
      <c r="Y34" s="165">
        <v>55</v>
      </c>
      <c r="Z34" s="232">
        <v>3.5000000000000003E-2</v>
      </c>
      <c r="AA34" s="165">
        <v>37</v>
      </c>
      <c r="AB34" s="232">
        <v>2.3E-2</v>
      </c>
    </row>
    <row r="35" spans="1:28" x14ac:dyDescent="0.25">
      <c r="A35" s="3" t="s">
        <v>134</v>
      </c>
      <c r="B35" s="231">
        <v>4285</v>
      </c>
      <c r="C35" s="165">
        <v>225</v>
      </c>
      <c r="D35" s="232">
        <v>5.2999999999999999E-2</v>
      </c>
      <c r="E35" s="165">
        <v>218</v>
      </c>
      <c r="F35" s="232">
        <v>5.0999999999999997E-2</v>
      </c>
      <c r="G35" s="165">
        <v>352</v>
      </c>
      <c r="H35" s="232">
        <v>8.2000000000000003E-2</v>
      </c>
      <c r="I35" s="165">
        <v>202</v>
      </c>
      <c r="J35" s="232">
        <v>4.7E-2</v>
      </c>
      <c r="K35" s="165">
        <v>230</v>
      </c>
      <c r="L35" s="232">
        <v>5.3999999999999999E-2</v>
      </c>
      <c r="M35" s="165">
        <v>125</v>
      </c>
      <c r="N35" s="232">
        <v>2.9000000000000001E-2</v>
      </c>
      <c r="O35" s="165">
        <v>52</v>
      </c>
      <c r="P35" s="232">
        <v>1.2E-2</v>
      </c>
      <c r="Q35" s="165">
        <v>667</v>
      </c>
      <c r="R35" s="232">
        <v>0.156</v>
      </c>
      <c r="S35" s="165">
        <v>850</v>
      </c>
      <c r="T35" s="232">
        <v>0.19800000000000001</v>
      </c>
      <c r="U35" s="231">
        <v>1063</v>
      </c>
      <c r="V35" s="232">
        <v>0.248</v>
      </c>
      <c r="W35" s="165">
        <v>64</v>
      </c>
      <c r="X35" s="232">
        <v>1.4999999999999999E-2</v>
      </c>
      <c r="Y35" s="165">
        <v>129</v>
      </c>
      <c r="Z35" s="232">
        <v>0.03</v>
      </c>
      <c r="AA35" s="165">
        <v>108</v>
      </c>
      <c r="AB35" s="232">
        <v>2.5000000000000001E-2</v>
      </c>
    </row>
    <row r="36" spans="1:28" x14ac:dyDescent="0.25">
      <c r="A36" s="3" t="s">
        <v>135</v>
      </c>
      <c r="B36" s="231">
        <v>1252</v>
      </c>
      <c r="C36" s="165">
        <v>29</v>
      </c>
      <c r="D36" s="232">
        <v>2.3E-2</v>
      </c>
      <c r="E36" s="165">
        <v>94</v>
      </c>
      <c r="F36" s="232">
        <v>7.4999999999999997E-2</v>
      </c>
      <c r="G36" s="165">
        <v>68</v>
      </c>
      <c r="H36" s="232">
        <v>5.3999999999999999E-2</v>
      </c>
      <c r="I36" s="165">
        <v>30</v>
      </c>
      <c r="J36" s="232">
        <v>2.4E-2</v>
      </c>
      <c r="K36" s="165">
        <v>98</v>
      </c>
      <c r="L36" s="232">
        <v>7.8E-2</v>
      </c>
      <c r="M36" s="165">
        <v>83</v>
      </c>
      <c r="N36" s="232">
        <v>6.6000000000000003E-2</v>
      </c>
      <c r="O36" s="165">
        <v>7</v>
      </c>
      <c r="P36" s="232">
        <v>6.0000000000000001E-3</v>
      </c>
      <c r="Q36" s="165">
        <v>226</v>
      </c>
      <c r="R36" s="232">
        <v>0.18099999999999999</v>
      </c>
      <c r="S36" s="165">
        <v>157</v>
      </c>
      <c r="T36" s="232">
        <v>0.125</v>
      </c>
      <c r="U36" s="165">
        <v>297</v>
      </c>
      <c r="V36" s="232">
        <v>0.23699999999999999</v>
      </c>
      <c r="W36" s="165">
        <v>87</v>
      </c>
      <c r="X36" s="232">
        <v>6.9000000000000006E-2</v>
      </c>
      <c r="Y36" s="165">
        <v>53</v>
      </c>
      <c r="Z36" s="232">
        <v>4.2000000000000003E-2</v>
      </c>
      <c r="AA36" s="165">
        <v>23</v>
      </c>
      <c r="AB36" s="232">
        <v>1.7999999999999999E-2</v>
      </c>
    </row>
    <row r="37" spans="1:28" x14ac:dyDescent="0.25">
      <c r="A37" s="3" t="s">
        <v>136</v>
      </c>
      <c r="B37" s="231">
        <v>2700</v>
      </c>
      <c r="C37" s="165">
        <v>120</v>
      </c>
      <c r="D37" s="232">
        <v>4.3999999999999997E-2</v>
      </c>
      <c r="E37" s="165">
        <v>184</v>
      </c>
      <c r="F37" s="232">
        <v>6.8000000000000005E-2</v>
      </c>
      <c r="G37" s="165">
        <v>202</v>
      </c>
      <c r="H37" s="232">
        <v>7.4999999999999997E-2</v>
      </c>
      <c r="I37" s="165">
        <v>71</v>
      </c>
      <c r="J37" s="232">
        <v>2.5999999999999999E-2</v>
      </c>
      <c r="K37" s="165">
        <v>288</v>
      </c>
      <c r="L37" s="232">
        <v>0.107</v>
      </c>
      <c r="M37" s="165">
        <v>150</v>
      </c>
      <c r="N37" s="232">
        <v>5.6000000000000001E-2</v>
      </c>
      <c r="O37" s="165">
        <v>13</v>
      </c>
      <c r="P37" s="232">
        <v>5.0000000000000001E-3</v>
      </c>
      <c r="Q37" s="165">
        <v>62</v>
      </c>
      <c r="R37" s="232">
        <v>2.3E-2</v>
      </c>
      <c r="S37" s="165">
        <v>195</v>
      </c>
      <c r="T37" s="232">
        <v>7.1999999999999995E-2</v>
      </c>
      <c r="U37" s="165">
        <v>737</v>
      </c>
      <c r="V37" s="232">
        <v>0.27300000000000002</v>
      </c>
      <c r="W37" s="165">
        <v>331</v>
      </c>
      <c r="X37" s="232">
        <v>0.123</v>
      </c>
      <c r="Y37" s="165">
        <v>173</v>
      </c>
      <c r="Z37" s="232">
        <v>6.4000000000000001E-2</v>
      </c>
      <c r="AA37" s="165">
        <v>174</v>
      </c>
      <c r="AB37" s="232">
        <v>6.4000000000000001E-2</v>
      </c>
    </row>
    <row r="38" spans="1:28" x14ac:dyDescent="0.25">
      <c r="A38" s="3" t="s">
        <v>137</v>
      </c>
      <c r="B38" s="231">
        <v>1927</v>
      </c>
      <c r="C38" s="165">
        <v>0</v>
      </c>
      <c r="D38" s="232">
        <v>0</v>
      </c>
      <c r="E38" s="165">
        <v>69</v>
      </c>
      <c r="F38" s="232">
        <v>3.5999999999999997E-2</v>
      </c>
      <c r="G38" s="165">
        <v>150</v>
      </c>
      <c r="H38" s="232">
        <v>7.8E-2</v>
      </c>
      <c r="I38" s="165">
        <v>43</v>
      </c>
      <c r="J38" s="232">
        <v>2.1999999999999999E-2</v>
      </c>
      <c r="K38" s="165">
        <v>142</v>
      </c>
      <c r="L38" s="232">
        <v>7.3999999999999996E-2</v>
      </c>
      <c r="M38" s="165">
        <v>63</v>
      </c>
      <c r="N38" s="232">
        <v>3.3000000000000002E-2</v>
      </c>
      <c r="O38" s="165">
        <v>61</v>
      </c>
      <c r="P38" s="232">
        <v>3.2000000000000001E-2</v>
      </c>
      <c r="Q38" s="165">
        <v>314</v>
      </c>
      <c r="R38" s="232">
        <v>0.16300000000000001</v>
      </c>
      <c r="S38" s="165">
        <v>481</v>
      </c>
      <c r="T38" s="232">
        <v>0.25</v>
      </c>
      <c r="U38" s="165">
        <v>343</v>
      </c>
      <c r="V38" s="232">
        <v>0.17799999999999999</v>
      </c>
      <c r="W38" s="165">
        <v>99</v>
      </c>
      <c r="X38" s="232">
        <v>5.0999999999999997E-2</v>
      </c>
      <c r="Y38" s="165">
        <v>132</v>
      </c>
      <c r="Z38" s="232">
        <v>6.9000000000000006E-2</v>
      </c>
      <c r="AA38" s="165">
        <v>30</v>
      </c>
      <c r="AB38" s="232">
        <v>1.6E-2</v>
      </c>
    </row>
    <row r="39" spans="1:28" x14ac:dyDescent="0.25">
      <c r="A39" s="3" t="s">
        <v>138</v>
      </c>
      <c r="B39" s="165">
        <v>218</v>
      </c>
      <c r="C39" s="165">
        <v>9</v>
      </c>
      <c r="D39" s="232">
        <v>4.1000000000000002E-2</v>
      </c>
      <c r="E39" s="165">
        <v>10</v>
      </c>
      <c r="F39" s="232">
        <v>4.5999999999999999E-2</v>
      </c>
      <c r="G39" s="165">
        <v>21</v>
      </c>
      <c r="H39" s="232">
        <v>9.6000000000000002E-2</v>
      </c>
      <c r="I39" s="165">
        <v>21</v>
      </c>
      <c r="J39" s="232">
        <v>9.6000000000000002E-2</v>
      </c>
      <c r="K39" s="165">
        <v>61</v>
      </c>
      <c r="L39" s="232">
        <v>0.28000000000000003</v>
      </c>
      <c r="M39" s="165">
        <v>16</v>
      </c>
      <c r="N39" s="232">
        <v>7.2999999999999995E-2</v>
      </c>
      <c r="O39" s="165">
        <v>0</v>
      </c>
      <c r="P39" s="232">
        <v>0</v>
      </c>
      <c r="Q39" s="165">
        <v>4</v>
      </c>
      <c r="R39" s="232">
        <v>1.7999999999999999E-2</v>
      </c>
      <c r="S39" s="165">
        <v>3</v>
      </c>
      <c r="T39" s="232">
        <v>1.4E-2</v>
      </c>
      <c r="U39" s="165">
        <v>29</v>
      </c>
      <c r="V39" s="232">
        <v>0.13300000000000001</v>
      </c>
      <c r="W39" s="165">
        <v>14</v>
      </c>
      <c r="X39" s="232">
        <v>6.4000000000000001E-2</v>
      </c>
      <c r="Y39" s="165">
        <v>17</v>
      </c>
      <c r="Z39" s="232">
        <v>7.8E-2</v>
      </c>
      <c r="AA39" s="165">
        <v>13</v>
      </c>
      <c r="AB39" s="232">
        <v>0.06</v>
      </c>
    </row>
    <row r="40" spans="1:28" x14ac:dyDescent="0.25">
      <c r="A40" s="3" t="s">
        <v>139</v>
      </c>
      <c r="B40" s="231">
        <v>6195</v>
      </c>
      <c r="C40" s="165">
        <v>741</v>
      </c>
      <c r="D40" s="232">
        <v>0.12</v>
      </c>
      <c r="E40" s="165">
        <v>334</v>
      </c>
      <c r="F40" s="232">
        <v>5.3999999999999999E-2</v>
      </c>
      <c r="G40" s="165">
        <v>699</v>
      </c>
      <c r="H40" s="232">
        <v>0.113</v>
      </c>
      <c r="I40" s="165">
        <v>87</v>
      </c>
      <c r="J40" s="232">
        <v>1.4E-2</v>
      </c>
      <c r="K40" s="165">
        <v>564</v>
      </c>
      <c r="L40" s="232">
        <v>9.0999999999999998E-2</v>
      </c>
      <c r="M40" s="165">
        <v>329</v>
      </c>
      <c r="N40" s="232">
        <v>5.2999999999999999E-2</v>
      </c>
      <c r="O40" s="165">
        <v>77</v>
      </c>
      <c r="P40" s="232">
        <v>1.2E-2</v>
      </c>
      <c r="Q40" s="165">
        <v>448</v>
      </c>
      <c r="R40" s="232">
        <v>7.1999999999999995E-2</v>
      </c>
      <c r="S40" s="165">
        <v>750</v>
      </c>
      <c r="T40" s="232">
        <v>0.121</v>
      </c>
      <c r="U40" s="231">
        <v>1510</v>
      </c>
      <c r="V40" s="232">
        <v>0.24399999999999999</v>
      </c>
      <c r="W40" s="165">
        <v>436</v>
      </c>
      <c r="X40" s="232">
        <v>7.0000000000000007E-2</v>
      </c>
      <c r="Y40" s="165">
        <v>148</v>
      </c>
      <c r="Z40" s="232">
        <v>2.4E-2</v>
      </c>
      <c r="AA40" s="165">
        <v>72</v>
      </c>
      <c r="AB40" s="232">
        <v>1.2E-2</v>
      </c>
    </row>
    <row r="41" spans="1:28" x14ac:dyDescent="0.25">
      <c r="A41" s="3" t="s">
        <v>140</v>
      </c>
      <c r="B41" s="231">
        <v>3219</v>
      </c>
      <c r="C41" s="165">
        <v>47</v>
      </c>
      <c r="D41" s="232">
        <v>1.4999999999999999E-2</v>
      </c>
      <c r="E41" s="165">
        <v>190</v>
      </c>
      <c r="F41" s="232">
        <v>5.8999999999999997E-2</v>
      </c>
      <c r="G41" s="165">
        <v>493</v>
      </c>
      <c r="H41" s="232">
        <v>0.153</v>
      </c>
      <c r="I41" s="165">
        <v>54</v>
      </c>
      <c r="J41" s="232">
        <v>1.7000000000000001E-2</v>
      </c>
      <c r="K41" s="165">
        <v>192</v>
      </c>
      <c r="L41" s="232">
        <v>0.06</v>
      </c>
      <c r="M41" s="165">
        <v>223</v>
      </c>
      <c r="N41" s="232">
        <v>6.9000000000000006E-2</v>
      </c>
      <c r="O41" s="165">
        <v>115</v>
      </c>
      <c r="P41" s="232">
        <v>3.5999999999999997E-2</v>
      </c>
      <c r="Q41" s="165">
        <v>233</v>
      </c>
      <c r="R41" s="232">
        <v>7.1999999999999995E-2</v>
      </c>
      <c r="S41" s="165">
        <v>509</v>
      </c>
      <c r="T41" s="232">
        <v>0.158</v>
      </c>
      <c r="U41" s="165">
        <v>758</v>
      </c>
      <c r="V41" s="232">
        <v>0.23499999999999999</v>
      </c>
      <c r="W41" s="165">
        <v>169</v>
      </c>
      <c r="X41" s="232">
        <v>5.2999999999999999E-2</v>
      </c>
      <c r="Y41" s="165">
        <v>163</v>
      </c>
      <c r="Z41" s="232">
        <v>5.0999999999999997E-2</v>
      </c>
      <c r="AA41" s="165">
        <v>73</v>
      </c>
      <c r="AB41" s="232">
        <v>2.3E-2</v>
      </c>
    </row>
    <row r="42" spans="1:28" x14ac:dyDescent="0.25">
      <c r="A42" s="3" t="s">
        <v>141</v>
      </c>
      <c r="B42" s="165">
        <v>537</v>
      </c>
      <c r="C42" s="165">
        <v>12</v>
      </c>
      <c r="D42" s="232">
        <v>2.1999999999999999E-2</v>
      </c>
      <c r="E42" s="165">
        <v>33</v>
      </c>
      <c r="F42" s="232">
        <v>6.0999999999999999E-2</v>
      </c>
      <c r="G42" s="165">
        <v>78</v>
      </c>
      <c r="H42" s="232">
        <v>0.14499999999999999</v>
      </c>
      <c r="I42" s="165">
        <v>14</v>
      </c>
      <c r="J42" s="232">
        <v>2.5999999999999999E-2</v>
      </c>
      <c r="K42" s="165">
        <v>24</v>
      </c>
      <c r="L42" s="232">
        <v>4.4999999999999998E-2</v>
      </c>
      <c r="M42" s="165">
        <v>4</v>
      </c>
      <c r="N42" s="232">
        <v>7.0000000000000001E-3</v>
      </c>
      <c r="O42" s="165">
        <v>12</v>
      </c>
      <c r="P42" s="232">
        <v>2.1999999999999999E-2</v>
      </c>
      <c r="Q42" s="165">
        <v>73</v>
      </c>
      <c r="R42" s="232">
        <v>0.13600000000000001</v>
      </c>
      <c r="S42" s="165">
        <v>94</v>
      </c>
      <c r="T42" s="232">
        <v>0.17499999999999999</v>
      </c>
      <c r="U42" s="165">
        <v>138</v>
      </c>
      <c r="V42" s="232">
        <v>0.25700000000000001</v>
      </c>
      <c r="W42" s="165">
        <v>32</v>
      </c>
      <c r="X42" s="232">
        <v>0.06</v>
      </c>
      <c r="Y42" s="165">
        <v>15</v>
      </c>
      <c r="Z42" s="232">
        <v>2.8000000000000001E-2</v>
      </c>
      <c r="AA42" s="165">
        <v>8</v>
      </c>
      <c r="AB42" s="232">
        <v>1.4999999999999999E-2</v>
      </c>
    </row>
    <row r="43" spans="1:28" x14ac:dyDescent="0.25">
      <c r="A43" s="3" t="s">
        <v>142</v>
      </c>
      <c r="B43" s="231">
        <v>4746</v>
      </c>
      <c r="C43" s="165">
        <v>7</v>
      </c>
      <c r="D43" s="232">
        <v>1E-3</v>
      </c>
      <c r="E43" s="165">
        <v>390</v>
      </c>
      <c r="F43" s="232">
        <v>8.2000000000000003E-2</v>
      </c>
      <c r="G43" s="165">
        <v>756</v>
      </c>
      <c r="H43" s="232">
        <v>0.159</v>
      </c>
      <c r="I43" s="165">
        <v>57</v>
      </c>
      <c r="J43" s="232">
        <v>1.2E-2</v>
      </c>
      <c r="K43" s="165">
        <v>453</v>
      </c>
      <c r="L43" s="232">
        <v>9.5000000000000001E-2</v>
      </c>
      <c r="M43" s="165">
        <v>332</v>
      </c>
      <c r="N43" s="232">
        <v>7.0000000000000007E-2</v>
      </c>
      <c r="O43" s="165">
        <v>55</v>
      </c>
      <c r="P43" s="232">
        <v>1.2E-2</v>
      </c>
      <c r="Q43" s="165">
        <v>421</v>
      </c>
      <c r="R43" s="232">
        <v>8.8999999999999996E-2</v>
      </c>
      <c r="S43" s="165">
        <v>430</v>
      </c>
      <c r="T43" s="232">
        <v>9.0999999999999998E-2</v>
      </c>
      <c r="U43" s="231">
        <v>1063</v>
      </c>
      <c r="V43" s="232">
        <v>0.224</v>
      </c>
      <c r="W43" s="165">
        <v>382</v>
      </c>
      <c r="X43" s="232">
        <v>0.08</v>
      </c>
      <c r="Y43" s="165">
        <v>225</v>
      </c>
      <c r="Z43" s="232">
        <v>4.7E-2</v>
      </c>
      <c r="AA43" s="165">
        <v>175</v>
      </c>
      <c r="AB43" s="232">
        <v>3.6999999999999998E-2</v>
      </c>
    </row>
    <row r="44" spans="1:28" x14ac:dyDescent="0.25">
      <c r="A44" s="3" t="s">
        <v>143</v>
      </c>
      <c r="B44" s="231">
        <v>2348</v>
      </c>
      <c r="C44" s="165">
        <v>0</v>
      </c>
      <c r="D44" s="232">
        <v>0</v>
      </c>
      <c r="E44" s="165">
        <v>184</v>
      </c>
      <c r="F44" s="232">
        <v>7.8E-2</v>
      </c>
      <c r="G44" s="165">
        <v>202</v>
      </c>
      <c r="H44" s="232">
        <v>8.5999999999999993E-2</v>
      </c>
      <c r="I44" s="165">
        <v>9</v>
      </c>
      <c r="J44" s="232">
        <v>4.0000000000000001E-3</v>
      </c>
      <c r="K44" s="165">
        <v>391</v>
      </c>
      <c r="L44" s="232">
        <v>0.16700000000000001</v>
      </c>
      <c r="M44" s="165">
        <v>142</v>
      </c>
      <c r="N44" s="232">
        <v>0.06</v>
      </c>
      <c r="O44" s="165">
        <v>103</v>
      </c>
      <c r="P44" s="232">
        <v>4.3999999999999997E-2</v>
      </c>
      <c r="Q44" s="165">
        <v>148</v>
      </c>
      <c r="R44" s="232">
        <v>6.3E-2</v>
      </c>
      <c r="S44" s="165">
        <v>205</v>
      </c>
      <c r="T44" s="232">
        <v>8.6999999999999994E-2</v>
      </c>
      <c r="U44" s="165">
        <v>681</v>
      </c>
      <c r="V44" s="232">
        <v>0.28999999999999998</v>
      </c>
      <c r="W44" s="165">
        <v>205</v>
      </c>
      <c r="X44" s="232">
        <v>8.6999999999999994E-2</v>
      </c>
      <c r="Y44" s="165">
        <v>57</v>
      </c>
      <c r="Z44" s="232">
        <v>2.4E-2</v>
      </c>
      <c r="AA44" s="165">
        <v>21</v>
      </c>
      <c r="AB44" s="232">
        <v>8.9999999999999993E-3</v>
      </c>
    </row>
    <row r="45" spans="1:28" x14ac:dyDescent="0.25">
      <c r="A45" s="3" t="s">
        <v>144</v>
      </c>
      <c r="B45" s="231">
        <v>2048</v>
      </c>
      <c r="C45" s="165">
        <v>10</v>
      </c>
      <c r="D45" s="232">
        <v>5.0000000000000001E-3</v>
      </c>
      <c r="E45" s="165">
        <v>228</v>
      </c>
      <c r="F45" s="232">
        <v>0.111</v>
      </c>
      <c r="G45" s="165">
        <v>229</v>
      </c>
      <c r="H45" s="232">
        <v>0.112</v>
      </c>
      <c r="I45" s="165">
        <v>43</v>
      </c>
      <c r="J45" s="232">
        <v>2.1000000000000001E-2</v>
      </c>
      <c r="K45" s="165">
        <v>297</v>
      </c>
      <c r="L45" s="232">
        <v>0.14499999999999999</v>
      </c>
      <c r="M45" s="165">
        <v>165</v>
      </c>
      <c r="N45" s="232">
        <v>8.1000000000000003E-2</v>
      </c>
      <c r="O45" s="165">
        <v>22</v>
      </c>
      <c r="P45" s="232">
        <v>1.0999999999999999E-2</v>
      </c>
      <c r="Q45" s="165">
        <v>35</v>
      </c>
      <c r="R45" s="232">
        <v>1.7000000000000001E-2</v>
      </c>
      <c r="S45" s="165">
        <v>220</v>
      </c>
      <c r="T45" s="232">
        <v>0.107</v>
      </c>
      <c r="U45" s="165">
        <v>637</v>
      </c>
      <c r="V45" s="232">
        <v>0.311</v>
      </c>
      <c r="W45" s="165">
        <v>99</v>
      </c>
      <c r="X45" s="232">
        <v>4.8000000000000001E-2</v>
      </c>
      <c r="Y45" s="165">
        <v>32</v>
      </c>
      <c r="Z45" s="232">
        <v>1.6E-2</v>
      </c>
      <c r="AA45" s="165">
        <v>31</v>
      </c>
      <c r="AB45" s="232">
        <v>1.4999999999999999E-2</v>
      </c>
    </row>
    <row r="46" spans="1:28" x14ac:dyDescent="0.25">
      <c r="A46" s="3" t="s">
        <v>145</v>
      </c>
      <c r="B46" s="231">
        <v>2452</v>
      </c>
      <c r="C46" s="165">
        <v>15</v>
      </c>
      <c r="D46" s="232">
        <v>6.0000000000000001E-3</v>
      </c>
      <c r="E46" s="165">
        <v>51</v>
      </c>
      <c r="F46" s="232">
        <v>2.1000000000000001E-2</v>
      </c>
      <c r="G46" s="165">
        <v>194</v>
      </c>
      <c r="H46" s="232">
        <v>7.9000000000000001E-2</v>
      </c>
      <c r="I46" s="165">
        <v>0</v>
      </c>
      <c r="J46" s="232">
        <v>0</v>
      </c>
      <c r="K46" s="165">
        <v>155</v>
      </c>
      <c r="L46" s="232">
        <v>6.3E-2</v>
      </c>
      <c r="M46" s="165">
        <v>71</v>
      </c>
      <c r="N46" s="232">
        <v>2.9000000000000001E-2</v>
      </c>
      <c r="O46" s="165">
        <v>12</v>
      </c>
      <c r="P46" s="232">
        <v>5.0000000000000001E-3</v>
      </c>
      <c r="Q46" s="165">
        <v>178</v>
      </c>
      <c r="R46" s="232">
        <v>7.2999999999999995E-2</v>
      </c>
      <c r="S46" s="165">
        <v>655</v>
      </c>
      <c r="T46" s="232">
        <v>0.26700000000000002</v>
      </c>
      <c r="U46" s="165">
        <v>657</v>
      </c>
      <c r="V46" s="232">
        <v>0.26800000000000002</v>
      </c>
      <c r="W46" s="165">
        <v>204</v>
      </c>
      <c r="X46" s="232">
        <v>8.3000000000000004E-2</v>
      </c>
      <c r="Y46" s="165">
        <v>64</v>
      </c>
      <c r="Z46" s="232">
        <v>2.5999999999999999E-2</v>
      </c>
      <c r="AA46" s="165">
        <v>196</v>
      </c>
      <c r="AB46" s="232">
        <v>0.08</v>
      </c>
    </row>
    <row r="47" spans="1:28" x14ac:dyDescent="0.25">
      <c r="A47" s="3" t="s">
        <v>146</v>
      </c>
      <c r="B47" s="231">
        <v>1541</v>
      </c>
      <c r="C47" s="165">
        <v>24</v>
      </c>
      <c r="D47" s="232">
        <v>1.6E-2</v>
      </c>
      <c r="E47" s="165">
        <v>22</v>
      </c>
      <c r="F47" s="232">
        <v>1.4E-2</v>
      </c>
      <c r="G47" s="165">
        <v>171</v>
      </c>
      <c r="H47" s="232">
        <v>0.111</v>
      </c>
      <c r="I47" s="165">
        <v>37</v>
      </c>
      <c r="J47" s="232">
        <v>2.4E-2</v>
      </c>
      <c r="K47" s="165">
        <v>58</v>
      </c>
      <c r="L47" s="232">
        <v>3.7999999999999999E-2</v>
      </c>
      <c r="M47" s="165">
        <v>35</v>
      </c>
      <c r="N47" s="232">
        <v>2.3E-2</v>
      </c>
      <c r="O47" s="165">
        <v>7</v>
      </c>
      <c r="P47" s="232">
        <v>5.0000000000000001E-3</v>
      </c>
      <c r="Q47" s="165">
        <v>251</v>
      </c>
      <c r="R47" s="232">
        <v>0.16300000000000001</v>
      </c>
      <c r="S47" s="165">
        <v>288</v>
      </c>
      <c r="T47" s="232">
        <v>0.187</v>
      </c>
      <c r="U47" s="165">
        <v>389</v>
      </c>
      <c r="V47" s="232">
        <v>0.252</v>
      </c>
      <c r="W47" s="165">
        <v>97</v>
      </c>
      <c r="X47" s="232">
        <v>6.3E-2</v>
      </c>
      <c r="Y47" s="165">
        <v>86</v>
      </c>
      <c r="Z47" s="232">
        <v>5.6000000000000001E-2</v>
      </c>
      <c r="AA47" s="165">
        <v>76</v>
      </c>
      <c r="AB47" s="232">
        <v>4.9000000000000002E-2</v>
      </c>
    </row>
    <row r="48" spans="1:28" x14ac:dyDescent="0.25">
      <c r="A48" s="3" t="s">
        <v>147</v>
      </c>
      <c r="B48" s="231">
        <v>11634</v>
      </c>
      <c r="C48" s="165">
        <v>66</v>
      </c>
      <c r="D48" s="232">
        <v>6.0000000000000001E-3</v>
      </c>
      <c r="E48" s="165">
        <v>403</v>
      </c>
      <c r="F48" s="232">
        <v>3.5000000000000003E-2</v>
      </c>
      <c r="G48" s="231">
        <v>1524</v>
      </c>
      <c r="H48" s="232">
        <v>0.13100000000000001</v>
      </c>
      <c r="I48" s="165">
        <v>628</v>
      </c>
      <c r="J48" s="232">
        <v>5.3999999999999999E-2</v>
      </c>
      <c r="K48" s="165">
        <v>935</v>
      </c>
      <c r="L48" s="232">
        <v>0.08</v>
      </c>
      <c r="M48" s="165">
        <v>597</v>
      </c>
      <c r="N48" s="232">
        <v>5.0999999999999997E-2</v>
      </c>
      <c r="O48" s="165">
        <v>120</v>
      </c>
      <c r="P48" s="232">
        <v>0.01</v>
      </c>
      <c r="Q48" s="231">
        <v>1231</v>
      </c>
      <c r="R48" s="232">
        <v>0.106</v>
      </c>
      <c r="S48" s="231">
        <v>2273</v>
      </c>
      <c r="T48" s="232">
        <v>0.19500000000000001</v>
      </c>
      <c r="U48" s="231">
        <v>2220</v>
      </c>
      <c r="V48" s="232">
        <v>0.191</v>
      </c>
      <c r="W48" s="165">
        <v>751</v>
      </c>
      <c r="X48" s="232">
        <v>6.5000000000000002E-2</v>
      </c>
      <c r="Y48" s="165">
        <v>631</v>
      </c>
      <c r="Z48" s="232">
        <v>5.3999999999999999E-2</v>
      </c>
      <c r="AA48" s="165">
        <v>255</v>
      </c>
      <c r="AB48" s="232">
        <v>2.1999999999999999E-2</v>
      </c>
    </row>
    <row r="49" spans="1:28" x14ac:dyDescent="0.25">
      <c r="A49" s="3" t="s">
        <v>148</v>
      </c>
      <c r="B49" s="231">
        <v>1586</v>
      </c>
      <c r="C49" s="165">
        <v>0</v>
      </c>
      <c r="D49" s="232">
        <v>0</v>
      </c>
      <c r="E49" s="165">
        <v>74</v>
      </c>
      <c r="F49" s="232">
        <v>4.7E-2</v>
      </c>
      <c r="G49" s="165">
        <v>230</v>
      </c>
      <c r="H49" s="232">
        <v>0.14499999999999999</v>
      </c>
      <c r="I49" s="165">
        <v>82</v>
      </c>
      <c r="J49" s="232">
        <v>5.1999999999999998E-2</v>
      </c>
      <c r="K49" s="165">
        <v>135</v>
      </c>
      <c r="L49" s="232">
        <v>8.5000000000000006E-2</v>
      </c>
      <c r="M49" s="165">
        <v>20</v>
      </c>
      <c r="N49" s="232">
        <v>1.2999999999999999E-2</v>
      </c>
      <c r="O49" s="165">
        <v>0</v>
      </c>
      <c r="P49" s="232">
        <v>0</v>
      </c>
      <c r="Q49" s="165">
        <v>252</v>
      </c>
      <c r="R49" s="232">
        <v>0.159</v>
      </c>
      <c r="S49" s="165">
        <v>258</v>
      </c>
      <c r="T49" s="232">
        <v>0.16300000000000001</v>
      </c>
      <c r="U49" s="165">
        <v>315</v>
      </c>
      <c r="V49" s="232">
        <v>0.19900000000000001</v>
      </c>
      <c r="W49" s="165">
        <v>94</v>
      </c>
      <c r="X49" s="232">
        <v>5.8999999999999997E-2</v>
      </c>
      <c r="Y49" s="165">
        <v>78</v>
      </c>
      <c r="Z49" s="232">
        <v>4.9000000000000002E-2</v>
      </c>
      <c r="AA49" s="165">
        <v>48</v>
      </c>
      <c r="AB49" s="232">
        <v>0.03</v>
      </c>
    </row>
    <row r="50" spans="1:28" x14ac:dyDescent="0.25">
      <c r="A50" s="3" t="s">
        <v>149</v>
      </c>
      <c r="B50" s="231">
        <v>2370</v>
      </c>
      <c r="C50" s="165">
        <v>0</v>
      </c>
      <c r="D50" s="232">
        <v>0</v>
      </c>
      <c r="E50" s="165">
        <v>184</v>
      </c>
      <c r="F50" s="232">
        <v>7.8E-2</v>
      </c>
      <c r="G50" s="165">
        <v>216</v>
      </c>
      <c r="H50" s="232">
        <v>9.0999999999999998E-2</v>
      </c>
      <c r="I50" s="165">
        <v>80</v>
      </c>
      <c r="J50" s="232">
        <v>3.4000000000000002E-2</v>
      </c>
      <c r="K50" s="165">
        <v>112</v>
      </c>
      <c r="L50" s="232">
        <v>4.7E-2</v>
      </c>
      <c r="M50" s="165">
        <v>60</v>
      </c>
      <c r="N50" s="232">
        <v>2.5000000000000001E-2</v>
      </c>
      <c r="O50" s="165">
        <v>25</v>
      </c>
      <c r="P50" s="232">
        <v>1.0999999999999999E-2</v>
      </c>
      <c r="Q50" s="165">
        <v>244</v>
      </c>
      <c r="R50" s="232">
        <v>0.10299999999999999</v>
      </c>
      <c r="S50" s="165">
        <v>465</v>
      </c>
      <c r="T50" s="232">
        <v>0.19600000000000001</v>
      </c>
      <c r="U50" s="165">
        <v>589</v>
      </c>
      <c r="V50" s="232">
        <v>0.249</v>
      </c>
      <c r="W50" s="165">
        <v>176</v>
      </c>
      <c r="X50" s="232">
        <v>7.3999999999999996E-2</v>
      </c>
      <c r="Y50" s="165">
        <v>146</v>
      </c>
      <c r="Z50" s="232">
        <v>6.2E-2</v>
      </c>
      <c r="AA50" s="165">
        <v>73</v>
      </c>
      <c r="AB50" s="232">
        <v>3.1E-2</v>
      </c>
    </row>
    <row r="51" spans="1:28" x14ac:dyDescent="0.25">
      <c r="A51" s="3" t="s">
        <v>150</v>
      </c>
      <c r="B51" s="231">
        <v>4842</v>
      </c>
      <c r="C51" s="165">
        <v>0</v>
      </c>
      <c r="D51" s="232">
        <v>0</v>
      </c>
      <c r="E51" s="165">
        <v>229</v>
      </c>
      <c r="F51" s="232">
        <v>4.7E-2</v>
      </c>
      <c r="G51" s="165">
        <v>354</v>
      </c>
      <c r="H51" s="232">
        <v>7.2999999999999995E-2</v>
      </c>
      <c r="I51" s="165">
        <v>142</v>
      </c>
      <c r="J51" s="232">
        <v>2.9000000000000001E-2</v>
      </c>
      <c r="K51" s="165">
        <v>566</v>
      </c>
      <c r="L51" s="232">
        <v>0.11700000000000001</v>
      </c>
      <c r="M51" s="165">
        <v>191</v>
      </c>
      <c r="N51" s="232">
        <v>3.9E-2</v>
      </c>
      <c r="O51" s="165">
        <v>128</v>
      </c>
      <c r="P51" s="232">
        <v>2.5999999999999999E-2</v>
      </c>
      <c r="Q51" s="165">
        <v>676</v>
      </c>
      <c r="R51" s="232">
        <v>0.14000000000000001</v>
      </c>
      <c r="S51" s="165">
        <v>883</v>
      </c>
      <c r="T51" s="232">
        <v>0.182</v>
      </c>
      <c r="U51" s="231">
        <v>1002</v>
      </c>
      <c r="V51" s="232">
        <v>0.20699999999999999</v>
      </c>
      <c r="W51" s="165">
        <v>302</v>
      </c>
      <c r="X51" s="232">
        <v>6.2E-2</v>
      </c>
      <c r="Y51" s="165">
        <v>317</v>
      </c>
      <c r="Z51" s="232">
        <v>6.5000000000000002E-2</v>
      </c>
      <c r="AA51" s="165">
        <v>52</v>
      </c>
      <c r="AB51" s="232">
        <v>1.0999999999999999E-2</v>
      </c>
    </row>
    <row r="52" spans="1:28" x14ac:dyDescent="0.25">
      <c r="A52" s="3" t="s">
        <v>151</v>
      </c>
      <c r="B52" s="165">
        <v>977</v>
      </c>
      <c r="C52" s="165">
        <v>3</v>
      </c>
      <c r="D52" s="232">
        <v>3.0000000000000001E-3</v>
      </c>
      <c r="E52" s="165">
        <v>59</v>
      </c>
      <c r="F52" s="232">
        <v>0.06</v>
      </c>
      <c r="G52" s="165">
        <v>73</v>
      </c>
      <c r="H52" s="232">
        <v>7.4999999999999997E-2</v>
      </c>
      <c r="I52" s="165">
        <v>5</v>
      </c>
      <c r="J52" s="232">
        <v>5.0000000000000001E-3</v>
      </c>
      <c r="K52" s="165">
        <v>183</v>
      </c>
      <c r="L52" s="232">
        <v>0.187</v>
      </c>
      <c r="M52" s="165">
        <v>98</v>
      </c>
      <c r="N52" s="232">
        <v>0.1</v>
      </c>
      <c r="O52" s="165">
        <v>0</v>
      </c>
      <c r="P52" s="232">
        <v>0</v>
      </c>
      <c r="Q52" s="165">
        <v>31</v>
      </c>
      <c r="R52" s="232">
        <v>3.2000000000000001E-2</v>
      </c>
      <c r="S52" s="165">
        <v>85</v>
      </c>
      <c r="T52" s="232">
        <v>8.6999999999999994E-2</v>
      </c>
      <c r="U52" s="165">
        <v>317</v>
      </c>
      <c r="V52" s="232">
        <v>0.32400000000000001</v>
      </c>
      <c r="W52" s="165">
        <v>73</v>
      </c>
      <c r="X52" s="232">
        <v>7.4999999999999997E-2</v>
      </c>
      <c r="Y52" s="165">
        <v>43</v>
      </c>
      <c r="Z52" s="232">
        <v>4.3999999999999997E-2</v>
      </c>
      <c r="AA52" s="165">
        <v>7</v>
      </c>
      <c r="AB52" s="232">
        <v>7.0000000000000001E-3</v>
      </c>
    </row>
    <row r="53" spans="1:28" x14ac:dyDescent="0.25">
      <c r="A53" s="3" t="s">
        <v>152</v>
      </c>
      <c r="B53" s="231">
        <v>1500</v>
      </c>
      <c r="C53" s="165">
        <v>5</v>
      </c>
      <c r="D53" s="232">
        <v>3.0000000000000001E-3</v>
      </c>
      <c r="E53" s="165">
        <v>137</v>
      </c>
      <c r="F53" s="232">
        <v>9.0999999999999998E-2</v>
      </c>
      <c r="G53" s="165">
        <v>139</v>
      </c>
      <c r="H53" s="232">
        <v>9.2999999999999999E-2</v>
      </c>
      <c r="I53" s="165">
        <v>19</v>
      </c>
      <c r="J53" s="232">
        <v>1.2999999999999999E-2</v>
      </c>
      <c r="K53" s="165">
        <v>138</v>
      </c>
      <c r="L53" s="232">
        <v>9.1999999999999998E-2</v>
      </c>
      <c r="M53" s="165">
        <v>61</v>
      </c>
      <c r="N53" s="232">
        <v>4.1000000000000002E-2</v>
      </c>
      <c r="O53" s="165">
        <v>13</v>
      </c>
      <c r="P53" s="232">
        <v>8.9999999999999993E-3</v>
      </c>
      <c r="Q53" s="165">
        <v>200</v>
      </c>
      <c r="R53" s="232">
        <v>0.13300000000000001</v>
      </c>
      <c r="S53" s="165">
        <v>290</v>
      </c>
      <c r="T53" s="232">
        <v>0.193</v>
      </c>
      <c r="U53" s="165">
        <v>339</v>
      </c>
      <c r="V53" s="232">
        <v>0.22600000000000001</v>
      </c>
      <c r="W53" s="165">
        <v>83</v>
      </c>
      <c r="X53" s="232">
        <v>5.5E-2</v>
      </c>
      <c r="Y53" s="165">
        <v>57</v>
      </c>
      <c r="Z53" s="232">
        <v>3.7999999999999999E-2</v>
      </c>
      <c r="AA53" s="165">
        <v>19</v>
      </c>
      <c r="AB53" s="232">
        <v>1.2999999999999999E-2</v>
      </c>
    </row>
    <row r="54" spans="1:28" x14ac:dyDescent="0.25">
      <c r="A54" s="3" t="s">
        <v>153</v>
      </c>
      <c r="B54" s="231">
        <v>2315</v>
      </c>
      <c r="C54" s="165">
        <v>0</v>
      </c>
      <c r="D54" s="232">
        <v>0</v>
      </c>
      <c r="E54" s="165">
        <v>167</v>
      </c>
      <c r="F54" s="232">
        <v>7.1999999999999995E-2</v>
      </c>
      <c r="G54" s="165">
        <v>282</v>
      </c>
      <c r="H54" s="232">
        <v>0.122</v>
      </c>
      <c r="I54" s="165">
        <v>154</v>
      </c>
      <c r="J54" s="232">
        <v>6.7000000000000004E-2</v>
      </c>
      <c r="K54" s="165">
        <v>201</v>
      </c>
      <c r="L54" s="232">
        <v>8.6999999999999994E-2</v>
      </c>
      <c r="M54" s="165">
        <v>208</v>
      </c>
      <c r="N54" s="232">
        <v>0.09</v>
      </c>
      <c r="O54" s="165">
        <v>50</v>
      </c>
      <c r="P54" s="232">
        <v>2.1999999999999999E-2</v>
      </c>
      <c r="Q54" s="165">
        <v>77</v>
      </c>
      <c r="R54" s="232">
        <v>3.3000000000000002E-2</v>
      </c>
      <c r="S54" s="165">
        <v>450</v>
      </c>
      <c r="T54" s="232">
        <v>0.19400000000000001</v>
      </c>
      <c r="U54" s="165">
        <v>505</v>
      </c>
      <c r="V54" s="232">
        <v>0.218</v>
      </c>
      <c r="W54" s="165">
        <v>107</v>
      </c>
      <c r="X54" s="232">
        <v>4.5999999999999999E-2</v>
      </c>
      <c r="Y54" s="165">
        <v>81</v>
      </c>
      <c r="Z54" s="232">
        <v>3.5000000000000003E-2</v>
      </c>
      <c r="AA54" s="165">
        <v>33</v>
      </c>
      <c r="AB54" s="232">
        <v>1.4E-2</v>
      </c>
    </row>
    <row r="55" spans="1:28" x14ac:dyDescent="0.25">
      <c r="A55" s="3" t="s">
        <v>154</v>
      </c>
      <c r="B55" s="231">
        <v>1846</v>
      </c>
      <c r="C55" s="165">
        <v>0</v>
      </c>
      <c r="D55" s="232">
        <v>0</v>
      </c>
      <c r="E55" s="165">
        <v>65</v>
      </c>
      <c r="F55" s="232">
        <v>3.5000000000000003E-2</v>
      </c>
      <c r="G55" s="165">
        <v>170</v>
      </c>
      <c r="H55" s="232">
        <v>9.1999999999999998E-2</v>
      </c>
      <c r="I55" s="165">
        <v>118</v>
      </c>
      <c r="J55" s="232">
        <v>6.4000000000000001E-2</v>
      </c>
      <c r="K55" s="165">
        <v>282</v>
      </c>
      <c r="L55" s="232">
        <v>0.153</v>
      </c>
      <c r="M55" s="165">
        <v>18</v>
      </c>
      <c r="N55" s="232">
        <v>0.01</v>
      </c>
      <c r="O55" s="165">
        <v>66</v>
      </c>
      <c r="P55" s="232">
        <v>3.5999999999999997E-2</v>
      </c>
      <c r="Q55" s="165">
        <v>205</v>
      </c>
      <c r="R55" s="232">
        <v>0.111</v>
      </c>
      <c r="S55" s="165">
        <v>324</v>
      </c>
      <c r="T55" s="232">
        <v>0.17599999999999999</v>
      </c>
      <c r="U55" s="165">
        <v>410</v>
      </c>
      <c r="V55" s="232">
        <v>0.222</v>
      </c>
      <c r="W55" s="165">
        <v>85</v>
      </c>
      <c r="X55" s="232">
        <v>4.5999999999999999E-2</v>
      </c>
      <c r="Y55" s="165">
        <v>79</v>
      </c>
      <c r="Z55" s="232">
        <v>4.2999999999999997E-2</v>
      </c>
      <c r="AA55" s="165">
        <v>24</v>
      </c>
      <c r="AB55" s="232">
        <v>1.2999999999999999E-2</v>
      </c>
    </row>
    <row r="56" spans="1:28" x14ac:dyDescent="0.25">
      <c r="A56" s="3" t="s">
        <v>155</v>
      </c>
      <c r="B56" s="231">
        <v>16205</v>
      </c>
      <c r="C56" s="165">
        <v>19</v>
      </c>
      <c r="D56" s="232">
        <v>1E-3</v>
      </c>
      <c r="E56" s="165">
        <v>397</v>
      </c>
      <c r="F56" s="232">
        <v>2.4E-2</v>
      </c>
      <c r="G56" s="231">
        <v>1808</v>
      </c>
      <c r="H56" s="232">
        <v>0.112</v>
      </c>
      <c r="I56" s="165">
        <v>232</v>
      </c>
      <c r="J56" s="232">
        <v>1.4E-2</v>
      </c>
      <c r="K56" s="231">
        <v>1052</v>
      </c>
      <c r="L56" s="232">
        <v>6.5000000000000002E-2</v>
      </c>
      <c r="M56" s="165">
        <v>253</v>
      </c>
      <c r="N56" s="232">
        <v>1.6E-2</v>
      </c>
      <c r="O56" s="165">
        <v>612</v>
      </c>
      <c r="P56" s="232">
        <v>3.7999999999999999E-2</v>
      </c>
      <c r="Q56" s="231">
        <v>2420</v>
      </c>
      <c r="R56" s="232">
        <v>0.14899999999999999</v>
      </c>
      <c r="S56" s="231">
        <v>3638</v>
      </c>
      <c r="T56" s="232">
        <v>0.224</v>
      </c>
      <c r="U56" s="231">
        <v>4415</v>
      </c>
      <c r="V56" s="232">
        <v>0.27200000000000002</v>
      </c>
      <c r="W56" s="165">
        <v>772</v>
      </c>
      <c r="X56" s="232">
        <v>4.8000000000000001E-2</v>
      </c>
      <c r="Y56" s="165">
        <v>418</v>
      </c>
      <c r="Z56" s="232">
        <v>2.5999999999999999E-2</v>
      </c>
      <c r="AA56" s="165">
        <v>169</v>
      </c>
      <c r="AB56" s="232">
        <v>0.01</v>
      </c>
    </row>
    <row r="57" spans="1:28" x14ac:dyDescent="0.25">
      <c r="A57" s="3" t="s">
        <v>156</v>
      </c>
      <c r="B57" s="231">
        <v>1407</v>
      </c>
      <c r="C57" s="165">
        <v>155</v>
      </c>
      <c r="D57" s="232">
        <v>0.11</v>
      </c>
      <c r="E57" s="165">
        <v>224</v>
      </c>
      <c r="F57" s="232">
        <v>0.159</v>
      </c>
      <c r="G57" s="165">
        <v>225</v>
      </c>
      <c r="H57" s="232">
        <v>0.16</v>
      </c>
      <c r="I57" s="165">
        <v>14</v>
      </c>
      <c r="J57" s="232">
        <v>0.01</v>
      </c>
      <c r="K57" s="165">
        <v>113</v>
      </c>
      <c r="L57" s="232">
        <v>0.08</v>
      </c>
      <c r="M57" s="165">
        <v>43</v>
      </c>
      <c r="N57" s="232">
        <v>3.1E-2</v>
      </c>
      <c r="O57" s="165">
        <v>17</v>
      </c>
      <c r="P57" s="232">
        <v>1.2E-2</v>
      </c>
      <c r="Q57" s="165">
        <v>57</v>
      </c>
      <c r="R57" s="232">
        <v>4.1000000000000002E-2</v>
      </c>
      <c r="S57" s="165">
        <v>146</v>
      </c>
      <c r="T57" s="232">
        <v>0.104</v>
      </c>
      <c r="U57" s="165">
        <v>193</v>
      </c>
      <c r="V57" s="232">
        <v>0.13700000000000001</v>
      </c>
      <c r="W57" s="165">
        <v>108</v>
      </c>
      <c r="X57" s="232">
        <v>7.6999999999999999E-2</v>
      </c>
      <c r="Y57" s="165">
        <v>84</v>
      </c>
      <c r="Z57" s="232">
        <v>0.06</v>
      </c>
      <c r="AA57" s="165">
        <v>28</v>
      </c>
      <c r="AB57" s="232">
        <v>0.02</v>
      </c>
    </row>
    <row r="58" spans="1:28" x14ac:dyDescent="0.25">
      <c r="A58" s="3" t="s">
        <v>157</v>
      </c>
      <c r="B58" s="231">
        <v>7001</v>
      </c>
      <c r="C58" s="165">
        <v>9</v>
      </c>
      <c r="D58" s="232">
        <v>1E-3</v>
      </c>
      <c r="E58" s="165">
        <v>175</v>
      </c>
      <c r="F58" s="232">
        <v>2.5000000000000001E-2</v>
      </c>
      <c r="G58" s="165">
        <v>891</v>
      </c>
      <c r="H58" s="232">
        <v>0.127</v>
      </c>
      <c r="I58" s="165">
        <v>235</v>
      </c>
      <c r="J58" s="232">
        <v>3.4000000000000002E-2</v>
      </c>
      <c r="K58" s="165">
        <v>565</v>
      </c>
      <c r="L58" s="232">
        <v>8.1000000000000003E-2</v>
      </c>
      <c r="M58" s="165">
        <v>266</v>
      </c>
      <c r="N58" s="232">
        <v>3.7999999999999999E-2</v>
      </c>
      <c r="O58" s="165">
        <v>194</v>
      </c>
      <c r="P58" s="232">
        <v>2.8000000000000001E-2</v>
      </c>
      <c r="Q58" s="165">
        <v>759</v>
      </c>
      <c r="R58" s="232">
        <v>0.108</v>
      </c>
      <c r="S58" s="231">
        <v>1696</v>
      </c>
      <c r="T58" s="232">
        <v>0.24199999999999999</v>
      </c>
      <c r="U58" s="231">
        <v>1554</v>
      </c>
      <c r="V58" s="232">
        <v>0.222</v>
      </c>
      <c r="W58" s="165">
        <v>437</v>
      </c>
      <c r="X58" s="232">
        <v>6.2E-2</v>
      </c>
      <c r="Y58" s="165">
        <v>109</v>
      </c>
      <c r="Z58" s="232">
        <v>1.6E-2</v>
      </c>
      <c r="AA58" s="165">
        <v>111</v>
      </c>
      <c r="AB58" s="232">
        <v>1.6E-2</v>
      </c>
    </row>
    <row r="59" spans="1:28" x14ac:dyDescent="0.25">
      <c r="A59" s="3" t="s">
        <v>158</v>
      </c>
      <c r="B59" s="231">
        <v>10745</v>
      </c>
      <c r="C59" s="165">
        <v>63</v>
      </c>
      <c r="D59" s="232">
        <v>6.0000000000000001E-3</v>
      </c>
      <c r="E59" s="165">
        <v>404</v>
      </c>
      <c r="F59" s="232">
        <v>3.7999999999999999E-2</v>
      </c>
      <c r="G59" s="231">
        <v>1265</v>
      </c>
      <c r="H59" s="232">
        <v>0.11799999999999999</v>
      </c>
      <c r="I59" s="165">
        <v>488</v>
      </c>
      <c r="J59" s="232">
        <v>4.4999999999999998E-2</v>
      </c>
      <c r="K59" s="165">
        <v>973</v>
      </c>
      <c r="L59" s="232">
        <v>9.0999999999999998E-2</v>
      </c>
      <c r="M59" s="165">
        <v>258</v>
      </c>
      <c r="N59" s="232">
        <v>2.4E-2</v>
      </c>
      <c r="O59" s="165">
        <v>195</v>
      </c>
      <c r="P59" s="232">
        <v>1.7999999999999999E-2</v>
      </c>
      <c r="Q59" s="231">
        <v>1496</v>
      </c>
      <c r="R59" s="232">
        <v>0.13900000000000001</v>
      </c>
      <c r="S59" s="231">
        <v>2292</v>
      </c>
      <c r="T59" s="232">
        <v>0.21299999999999999</v>
      </c>
      <c r="U59" s="231">
        <v>1956</v>
      </c>
      <c r="V59" s="232">
        <v>0.182</v>
      </c>
      <c r="W59" s="165">
        <v>643</v>
      </c>
      <c r="X59" s="232">
        <v>0.06</v>
      </c>
      <c r="Y59" s="165">
        <v>496</v>
      </c>
      <c r="Z59" s="232">
        <v>4.5999999999999999E-2</v>
      </c>
      <c r="AA59" s="165">
        <v>216</v>
      </c>
      <c r="AB59" s="232">
        <v>0.02</v>
      </c>
    </row>
    <row r="60" spans="1:28" x14ac:dyDescent="0.25">
      <c r="A60" s="3" t="s">
        <v>159</v>
      </c>
      <c r="B60" s="231">
        <v>4486</v>
      </c>
      <c r="C60" s="165">
        <v>0</v>
      </c>
      <c r="D60" s="232">
        <v>0</v>
      </c>
      <c r="E60" s="165">
        <v>180</v>
      </c>
      <c r="F60" s="232">
        <v>0.04</v>
      </c>
      <c r="G60" s="165">
        <v>441</v>
      </c>
      <c r="H60" s="232">
        <v>9.8000000000000004E-2</v>
      </c>
      <c r="I60" s="165">
        <v>31</v>
      </c>
      <c r="J60" s="232">
        <v>7.0000000000000001E-3</v>
      </c>
      <c r="K60" s="165">
        <v>546</v>
      </c>
      <c r="L60" s="232">
        <v>0.122</v>
      </c>
      <c r="M60" s="165">
        <v>241</v>
      </c>
      <c r="N60" s="232">
        <v>5.3999999999999999E-2</v>
      </c>
      <c r="O60" s="165">
        <v>98</v>
      </c>
      <c r="P60" s="232">
        <v>2.1999999999999999E-2</v>
      </c>
      <c r="Q60" s="165">
        <v>414</v>
      </c>
      <c r="R60" s="232">
        <v>9.1999999999999998E-2</v>
      </c>
      <c r="S60" s="165">
        <v>284</v>
      </c>
      <c r="T60" s="232">
        <v>6.3E-2</v>
      </c>
      <c r="U60" s="231">
        <v>1482</v>
      </c>
      <c r="V60" s="232">
        <v>0.33</v>
      </c>
      <c r="W60" s="165">
        <v>174</v>
      </c>
      <c r="X60" s="232">
        <v>3.9E-2</v>
      </c>
      <c r="Y60" s="165">
        <v>318</v>
      </c>
      <c r="Z60" s="232">
        <v>7.0999999999999994E-2</v>
      </c>
      <c r="AA60" s="165">
        <v>277</v>
      </c>
      <c r="AB60" s="232">
        <v>6.2E-2</v>
      </c>
    </row>
    <row r="61" spans="1:28" x14ac:dyDescent="0.25">
      <c r="A61" s="3" t="s">
        <v>160</v>
      </c>
      <c r="B61" s="231">
        <v>1831</v>
      </c>
      <c r="C61" s="165">
        <v>0</v>
      </c>
      <c r="D61" s="232">
        <v>0</v>
      </c>
      <c r="E61" s="165">
        <v>107</v>
      </c>
      <c r="F61" s="232">
        <v>5.8000000000000003E-2</v>
      </c>
      <c r="G61" s="165">
        <v>194</v>
      </c>
      <c r="H61" s="232">
        <v>0.106</v>
      </c>
      <c r="I61" s="165">
        <v>16</v>
      </c>
      <c r="J61" s="232">
        <v>8.9999999999999993E-3</v>
      </c>
      <c r="K61" s="165">
        <v>133</v>
      </c>
      <c r="L61" s="232">
        <v>7.2999999999999995E-2</v>
      </c>
      <c r="M61" s="165">
        <v>66</v>
      </c>
      <c r="N61" s="232">
        <v>3.5999999999999997E-2</v>
      </c>
      <c r="O61" s="165">
        <v>36</v>
      </c>
      <c r="P61" s="232">
        <v>0.02</v>
      </c>
      <c r="Q61" s="165">
        <v>267</v>
      </c>
      <c r="R61" s="232">
        <v>0.14599999999999999</v>
      </c>
      <c r="S61" s="165">
        <v>323</v>
      </c>
      <c r="T61" s="232">
        <v>0.17599999999999999</v>
      </c>
      <c r="U61" s="165">
        <v>494</v>
      </c>
      <c r="V61" s="232">
        <v>0.27</v>
      </c>
      <c r="W61" s="165">
        <v>80</v>
      </c>
      <c r="X61" s="232">
        <v>4.3999999999999997E-2</v>
      </c>
      <c r="Y61" s="165">
        <v>52</v>
      </c>
      <c r="Z61" s="232">
        <v>2.8000000000000001E-2</v>
      </c>
      <c r="AA61" s="165">
        <v>63</v>
      </c>
      <c r="AB61" s="232">
        <v>3.4000000000000002E-2</v>
      </c>
    </row>
    <row r="62" spans="1:28" x14ac:dyDescent="0.25">
      <c r="A62" s="3" t="s">
        <v>161</v>
      </c>
      <c r="B62" s="231">
        <v>1379</v>
      </c>
      <c r="C62" s="165">
        <v>31</v>
      </c>
      <c r="D62" s="232">
        <v>2.1999999999999999E-2</v>
      </c>
      <c r="E62" s="165">
        <v>126</v>
      </c>
      <c r="F62" s="232">
        <v>9.0999999999999998E-2</v>
      </c>
      <c r="G62" s="165">
        <v>157</v>
      </c>
      <c r="H62" s="232">
        <v>0.114</v>
      </c>
      <c r="I62" s="165">
        <v>50</v>
      </c>
      <c r="J62" s="232">
        <v>3.5999999999999997E-2</v>
      </c>
      <c r="K62" s="165">
        <v>125</v>
      </c>
      <c r="L62" s="232">
        <v>9.0999999999999998E-2</v>
      </c>
      <c r="M62" s="165">
        <v>47</v>
      </c>
      <c r="N62" s="232">
        <v>3.4000000000000002E-2</v>
      </c>
      <c r="O62" s="165">
        <v>39</v>
      </c>
      <c r="P62" s="232">
        <v>2.8000000000000001E-2</v>
      </c>
      <c r="Q62" s="165">
        <v>91</v>
      </c>
      <c r="R62" s="232">
        <v>6.6000000000000003E-2</v>
      </c>
      <c r="S62" s="165">
        <v>203</v>
      </c>
      <c r="T62" s="232">
        <v>0.14699999999999999</v>
      </c>
      <c r="U62" s="165">
        <v>298</v>
      </c>
      <c r="V62" s="232">
        <v>0.216</v>
      </c>
      <c r="W62" s="165">
        <v>70</v>
      </c>
      <c r="X62" s="232">
        <v>5.0999999999999997E-2</v>
      </c>
      <c r="Y62" s="165">
        <v>136</v>
      </c>
      <c r="Z62" s="232">
        <v>9.9000000000000005E-2</v>
      </c>
      <c r="AA62" s="165">
        <v>6</v>
      </c>
      <c r="AB62" s="232">
        <v>4.0000000000000001E-3</v>
      </c>
    </row>
    <row r="63" spans="1:28" x14ac:dyDescent="0.25">
      <c r="A63" s="3" t="s">
        <v>162</v>
      </c>
      <c r="B63" s="231">
        <v>8088</v>
      </c>
      <c r="C63" s="165">
        <v>29</v>
      </c>
      <c r="D63" s="232">
        <v>4.0000000000000001E-3</v>
      </c>
      <c r="E63" s="165">
        <v>469</v>
      </c>
      <c r="F63" s="232">
        <v>5.8000000000000003E-2</v>
      </c>
      <c r="G63" s="165">
        <v>730</v>
      </c>
      <c r="H63" s="232">
        <v>0.09</v>
      </c>
      <c r="I63" s="165">
        <v>252</v>
      </c>
      <c r="J63" s="232">
        <v>3.1E-2</v>
      </c>
      <c r="K63" s="165">
        <v>856</v>
      </c>
      <c r="L63" s="232">
        <v>0.106</v>
      </c>
      <c r="M63" s="165">
        <v>268</v>
      </c>
      <c r="N63" s="232">
        <v>3.3000000000000002E-2</v>
      </c>
      <c r="O63" s="165">
        <v>254</v>
      </c>
      <c r="P63" s="232">
        <v>3.1E-2</v>
      </c>
      <c r="Q63" s="231">
        <v>1197</v>
      </c>
      <c r="R63" s="232">
        <v>0.14799999999999999</v>
      </c>
      <c r="S63" s="231">
        <v>1302</v>
      </c>
      <c r="T63" s="232">
        <v>0.161</v>
      </c>
      <c r="U63" s="231">
        <v>1806</v>
      </c>
      <c r="V63" s="232">
        <v>0.223</v>
      </c>
      <c r="W63" s="165">
        <v>423</v>
      </c>
      <c r="X63" s="232">
        <v>5.1999999999999998E-2</v>
      </c>
      <c r="Y63" s="165">
        <v>289</v>
      </c>
      <c r="Z63" s="232">
        <v>3.5999999999999997E-2</v>
      </c>
      <c r="AA63" s="165">
        <v>213</v>
      </c>
      <c r="AB63" s="232">
        <v>2.5999999999999999E-2</v>
      </c>
    </row>
    <row r="64" spans="1:28" x14ac:dyDescent="0.25">
      <c r="A64" s="3" t="s">
        <v>163</v>
      </c>
      <c r="B64" s="231">
        <v>3798</v>
      </c>
      <c r="C64" s="165">
        <v>17</v>
      </c>
      <c r="D64" s="232">
        <v>4.0000000000000001E-3</v>
      </c>
      <c r="E64" s="165">
        <v>220</v>
      </c>
      <c r="F64" s="232">
        <v>5.8000000000000003E-2</v>
      </c>
      <c r="G64" s="165">
        <v>571</v>
      </c>
      <c r="H64" s="232">
        <v>0.15</v>
      </c>
      <c r="I64" s="165">
        <v>131</v>
      </c>
      <c r="J64" s="232">
        <v>3.4000000000000002E-2</v>
      </c>
      <c r="K64" s="165">
        <v>366</v>
      </c>
      <c r="L64" s="232">
        <v>9.6000000000000002E-2</v>
      </c>
      <c r="M64" s="165">
        <v>109</v>
      </c>
      <c r="N64" s="232">
        <v>2.9000000000000001E-2</v>
      </c>
      <c r="O64" s="165">
        <v>60</v>
      </c>
      <c r="P64" s="232">
        <v>1.6E-2</v>
      </c>
      <c r="Q64" s="165">
        <v>361</v>
      </c>
      <c r="R64" s="232">
        <v>9.5000000000000001E-2</v>
      </c>
      <c r="S64" s="165">
        <v>692</v>
      </c>
      <c r="T64" s="232">
        <v>0.182</v>
      </c>
      <c r="U64" s="165">
        <v>695</v>
      </c>
      <c r="V64" s="232">
        <v>0.183</v>
      </c>
      <c r="W64" s="165">
        <v>260</v>
      </c>
      <c r="X64" s="232">
        <v>6.8000000000000005E-2</v>
      </c>
      <c r="Y64" s="165">
        <v>244</v>
      </c>
      <c r="Z64" s="232">
        <v>6.4000000000000001E-2</v>
      </c>
      <c r="AA64" s="165">
        <v>72</v>
      </c>
      <c r="AB64" s="232">
        <v>1.9E-2</v>
      </c>
    </row>
    <row r="65" spans="1:28" x14ac:dyDescent="0.25">
      <c r="A65" s="3" t="s">
        <v>164</v>
      </c>
      <c r="B65" s="231">
        <v>4504</v>
      </c>
      <c r="C65" s="165">
        <v>117</v>
      </c>
      <c r="D65" s="232">
        <v>2.5999999999999999E-2</v>
      </c>
      <c r="E65" s="165">
        <v>684</v>
      </c>
      <c r="F65" s="232">
        <v>0.152</v>
      </c>
      <c r="G65" s="165">
        <v>548</v>
      </c>
      <c r="H65" s="232">
        <v>0.122</v>
      </c>
      <c r="I65" s="165">
        <v>107</v>
      </c>
      <c r="J65" s="232">
        <v>2.4E-2</v>
      </c>
      <c r="K65" s="165">
        <v>264</v>
      </c>
      <c r="L65" s="232">
        <v>5.8999999999999997E-2</v>
      </c>
      <c r="M65" s="165">
        <v>245</v>
      </c>
      <c r="N65" s="232">
        <v>5.3999999999999999E-2</v>
      </c>
      <c r="O65" s="165">
        <v>74</v>
      </c>
      <c r="P65" s="232">
        <v>1.6E-2</v>
      </c>
      <c r="Q65" s="165">
        <v>316</v>
      </c>
      <c r="R65" s="232">
        <v>7.0000000000000007E-2</v>
      </c>
      <c r="S65" s="165">
        <v>669</v>
      </c>
      <c r="T65" s="232">
        <v>0.14899999999999999</v>
      </c>
      <c r="U65" s="165">
        <v>858</v>
      </c>
      <c r="V65" s="232">
        <v>0.19</v>
      </c>
      <c r="W65" s="165">
        <v>85</v>
      </c>
      <c r="X65" s="232">
        <v>1.9E-2</v>
      </c>
      <c r="Y65" s="165">
        <v>394</v>
      </c>
      <c r="Z65" s="232">
        <v>8.6999999999999994E-2</v>
      </c>
      <c r="AA65" s="165">
        <v>143</v>
      </c>
      <c r="AB65" s="232">
        <v>3.2000000000000001E-2</v>
      </c>
    </row>
    <row r="66" spans="1:28" x14ac:dyDescent="0.25">
      <c r="A66" s="3" t="s">
        <v>165</v>
      </c>
      <c r="B66" s="231">
        <v>11203</v>
      </c>
      <c r="C66" s="165">
        <v>94</v>
      </c>
      <c r="D66" s="232">
        <v>8.0000000000000002E-3</v>
      </c>
      <c r="E66" s="165">
        <v>509</v>
      </c>
      <c r="F66" s="232">
        <v>4.4999999999999998E-2</v>
      </c>
      <c r="G66" s="165">
        <v>967</v>
      </c>
      <c r="H66" s="232">
        <v>8.5999999999999993E-2</v>
      </c>
      <c r="I66" s="165">
        <v>242</v>
      </c>
      <c r="J66" s="232">
        <v>2.1999999999999999E-2</v>
      </c>
      <c r="K66" s="231">
        <v>1516</v>
      </c>
      <c r="L66" s="232">
        <v>0.13500000000000001</v>
      </c>
      <c r="M66" s="165">
        <v>328</v>
      </c>
      <c r="N66" s="232">
        <v>2.9000000000000001E-2</v>
      </c>
      <c r="O66" s="165">
        <v>210</v>
      </c>
      <c r="P66" s="232">
        <v>1.9E-2</v>
      </c>
      <c r="Q66" s="165">
        <v>892</v>
      </c>
      <c r="R66" s="232">
        <v>0.08</v>
      </c>
      <c r="S66" s="231">
        <v>1659</v>
      </c>
      <c r="T66" s="232">
        <v>0.14799999999999999</v>
      </c>
      <c r="U66" s="231">
        <v>2616</v>
      </c>
      <c r="V66" s="232">
        <v>0.23400000000000001</v>
      </c>
      <c r="W66" s="231">
        <v>1460</v>
      </c>
      <c r="X66" s="232">
        <v>0.13</v>
      </c>
      <c r="Y66" s="165">
        <v>554</v>
      </c>
      <c r="Z66" s="232">
        <v>4.9000000000000002E-2</v>
      </c>
      <c r="AA66" s="165">
        <v>156</v>
      </c>
      <c r="AB66" s="232">
        <v>1.4E-2</v>
      </c>
    </row>
    <row r="67" spans="1:28" x14ac:dyDescent="0.25">
      <c r="A67" s="3" t="s">
        <v>166</v>
      </c>
      <c r="B67" s="231">
        <v>1195</v>
      </c>
      <c r="C67" s="165">
        <v>201</v>
      </c>
      <c r="D67" s="232">
        <v>0.16800000000000001</v>
      </c>
      <c r="E67" s="165">
        <v>117</v>
      </c>
      <c r="F67" s="232">
        <v>9.8000000000000004E-2</v>
      </c>
      <c r="G67" s="165">
        <v>106</v>
      </c>
      <c r="H67" s="232">
        <v>8.8999999999999996E-2</v>
      </c>
      <c r="I67" s="165">
        <v>46</v>
      </c>
      <c r="J67" s="232">
        <v>3.7999999999999999E-2</v>
      </c>
      <c r="K67" s="165">
        <v>112</v>
      </c>
      <c r="L67" s="232">
        <v>9.4E-2</v>
      </c>
      <c r="M67" s="165">
        <v>73</v>
      </c>
      <c r="N67" s="232">
        <v>6.0999999999999999E-2</v>
      </c>
      <c r="O67" s="165">
        <v>7</v>
      </c>
      <c r="P67" s="232">
        <v>6.0000000000000001E-3</v>
      </c>
      <c r="Q67" s="165">
        <v>23</v>
      </c>
      <c r="R67" s="232">
        <v>1.9E-2</v>
      </c>
      <c r="S67" s="165">
        <v>75</v>
      </c>
      <c r="T67" s="232">
        <v>6.3E-2</v>
      </c>
      <c r="U67" s="165">
        <v>218</v>
      </c>
      <c r="V67" s="232">
        <v>0.182</v>
      </c>
      <c r="W67" s="165">
        <v>72</v>
      </c>
      <c r="X67" s="232">
        <v>0.06</v>
      </c>
      <c r="Y67" s="165">
        <v>93</v>
      </c>
      <c r="Z67" s="232">
        <v>7.8E-2</v>
      </c>
      <c r="AA67" s="165">
        <v>52</v>
      </c>
      <c r="AB67" s="232">
        <v>4.3999999999999997E-2</v>
      </c>
    </row>
    <row r="68" spans="1:28" x14ac:dyDescent="0.25">
      <c r="A68" s="3" t="s">
        <v>167</v>
      </c>
      <c r="B68" s="231">
        <v>12423</v>
      </c>
      <c r="C68" s="165">
        <v>5</v>
      </c>
      <c r="D68" s="232">
        <v>0</v>
      </c>
      <c r="E68" s="165">
        <v>688</v>
      </c>
      <c r="F68" s="232">
        <v>5.5E-2</v>
      </c>
      <c r="G68" s="231">
        <v>1145</v>
      </c>
      <c r="H68" s="232">
        <v>9.1999999999999998E-2</v>
      </c>
      <c r="I68" s="165">
        <v>466</v>
      </c>
      <c r="J68" s="232">
        <v>3.7999999999999999E-2</v>
      </c>
      <c r="K68" s="165">
        <v>853</v>
      </c>
      <c r="L68" s="232">
        <v>6.9000000000000006E-2</v>
      </c>
      <c r="M68" s="165">
        <v>483</v>
      </c>
      <c r="N68" s="232">
        <v>3.9E-2</v>
      </c>
      <c r="O68" s="165">
        <v>229</v>
      </c>
      <c r="P68" s="232">
        <v>1.7999999999999999E-2</v>
      </c>
      <c r="Q68" s="231">
        <v>1364</v>
      </c>
      <c r="R68" s="232">
        <v>0.11</v>
      </c>
      <c r="S68" s="231">
        <v>2231</v>
      </c>
      <c r="T68" s="232">
        <v>0.18</v>
      </c>
      <c r="U68" s="231">
        <v>3191</v>
      </c>
      <c r="V68" s="232">
        <v>0.25700000000000001</v>
      </c>
      <c r="W68" s="165">
        <v>945</v>
      </c>
      <c r="X68" s="232">
        <v>7.5999999999999998E-2</v>
      </c>
      <c r="Y68" s="165">
        <v>481</v>
      </c>
      <c r="Z68" s="232">
        <v>3.9E-2</v>
      </c>
      <c r="AA68" s="165">
        <v>342</v>
      </c>
      <c r="AB68" s="232">
        <v>2.8000000000000001E-2</v>
      </c>
    </row>
    <row r="69" spans="1:28" x14ac:dyDescent="0.25">
      <c r="A69" s="3" t="s">
        <v>168</v>
      </c>
      <c r="B69" s="231">
        <v>1496</v>
      </c>
      <c r="C69" s="165">
        <v>149</v>
      </c>
      <c r="D69" s="232">
        <v>0.1</v>
      </c>
      <c r="E69" s="165">
        <v>93</v>
      </c>
      <c r="F69" s="232">
        <v>6.2E-2</v>
      </c>
      <c r="G69" s="165">
        <v>163</v>
      </c>
      <c r="H69" s="232">
        <v>0.109</v>
      </c>
      <c r="I69" s="165">
        <v>15</v>
      </c>
      <c r="J69" s="232">
        <v>0.01</v>
      </c>
      <c r="K69" s="165">
        <v>133</v>
      </c>
      <c r="L69" s="232">
        <v>8.8999999999999996E-2</v>
      </c>
      <c r="M69" s="165">
        <v>77</v>
      </c>
      <c r="N69" s="232">
        <v>5.0999999999999997E-2</v>
      </c>
      <c r="O69" s="165">
        <v>6</v>
      </c>
      <c r="P69" s="232">
        <v>4.0000000000000001E-3</v>
      </c>
      <c r="Q69" s="165">
        <v>63</v>
      </c>
      <c r="R69" s="232">
        <v>4.2000000000000003E-2</v>
      </c>
      <c r="S69" s="165">
        <v>223</v>
      </c>
      <c r="T69" s="232">
        <v>0.14899999999999999</v>
      </c>
      <c r="U69" s="165">
        <v>347</v>
      </c>
      <c r="V69" s="232">
        <v>0.23200000000000001</v>
      </c>
      <c r="W69" s="165">
        <v>87</v>
      </c>
      <c r="X69" s="232">
        <v>5.8000000000000003E-2</v>
      </c>
      <c r="Y69" s="165">
        <v>106</v>
      </c>
      <c r="Z69" s="232">
        <v>7.0999999999999994E-2</v>
      </c>
      <c r="AA69" s="165">
        <v>34</v>
      </c>
      <c r="AB69" s="232">
        <v>2.3E-2</v>
      </c>
    </row>
    <row r="70" spans="1:28" x14ac:dyDescent="0.25">
      <c r="A70" s="3" t="s">
        <v>169</v>
      </c>
      <c r="B70" s="165">
        <v>532</v>
      </c>
      <c r="C70" s="165">
        <v>48</v>
      </c>
      <c r="D70" s="232">
        <v>0.09</v>
      </c>
      <c r="E70" s="165">
        <v>29</v>
      </c>
      <c r="F70" s="232">
        <v>5.5E-2</v>
      </c>
      <c r="G70" s="165">
        <v>49</v>
      </c>
      <c r="H70" s="232">
        <v>9.1999999999999998E-2</v>
      </c>
      <c r="I70" s="165">
        <v>14</v>
      </c>
      <c r="J70" s="232">
        <v>2.5999999999999999E-2</v>
      </c>
      <c r="K70" s="165">
        <v>47</v>
      </c>
      <c r="L70" s="232">
        <v>8.7999999999999995E-2</v>
      </c>
      <c r="M70" s="165">
        <v>8</v>
      </c>
      <c r="N70" s="232">
        <v>1.4999999999999999E-2</v>
      </c>
      <c r="O70" s="165">
        <v>1</v>
      </c>
      <c r="P70" s="232">
        <v>2E-3</v>
      </c>
      <c r="Q70" s="165">
        <v>49</v>
      </c>
      <c r="R70" s="232">
        <v>9.1999999999999998E-2</v>
      </c>
      <c r="S70" s="165">
        <v>68</v>
      </c>
      <c r="T70" s="232">
        <v>0.128</v>
      </c>
      <c r="U70" s="165">
        <v>128</v>
      </c>
      <c r="V70" s="232">
        <v>0.24099999999999999</v>
      </c>
      <c r="W70" s="165">
        <v>30</v>
      </c>
      <c r="X70" s="232">
        <v>5.6000000000000001E-2</v>
      </c>
      <c r="Y70" s="165">
        <v>36</v>
      </c>
      <c r="Z70" s="232">
        <v>6.8000000000000005E-2</v>
      </c>
      <c r="AA70" s="165">
        <v>25</v>
      </c>
      <c r="AB70" s="232">
        <v>4.7E-2</v>
      </c>
    </row>
    <row r="71" spans="1:28" x14ac:dyDescent="0.25">
      <c r="A71" s="3" t="s">
        <v>170</v>
      </c>
      <c r="B71" s="231">
        <v>1282</v>
      </c>
      <c r="C71" s="165">
        <v>83</v>
      </c>
      <c r="D71" s="232">
        <v>6.5000000000000002E-2</v>
      </c>
      <c r="E71" s="165">
        <v>73</v>
      </c>
      <c r="F71" s="232">
        <v>5.7000000000000002E-2</v>
      </c>
      <c r="G71" s="165">
        <v>134</v>
      </c>
      <c r="H71" s="232">
        <v>0.105</v>
      </c>
      <c r="I71" s="165">
        <v>57</v>
      </c>
      <c r="J71" s="232">
        <v>4.3999999999999997E-2</v>
      </c>
      <c r="K71" s="165">
        <v>103</v>
      </c>
      <c r="L71" s="232">
        <v>0.08</v>
      </c>
      <c r="M71" s="165">
        <v>21</v>
      </c>
      <c r="N71" s="232">
        <v>1.6E-2</v>
      </c>
      <c r="O71" s="165">
        <v>24</v>
      </c>
      <c r="P71" s="232">
        <v>1.9E-2</v>
      </c>
      <c r="Q71" s="165">
        <v>110</v>
      </c>
      <c r="R71" s="232">
        <v>8.5999999999999993E-2</v>
      </c>
      <c r="S71" s="165">
        <v>146</v>
      </c>
      <c r="T71" s="232">
        <v>0.114</v>
      </c>
      <c r="U71" s="165">
        <v>253</v>
      </c>
      <c r="V71" s="232">
        <v>0.19700000000000001</v>
      </c>
      <c r="W71" s="165">
        <v>71</v>
      </c>
      <c r="X71" s="232">
        <v>5.5E-2</v>
      </c>
      <c r="Y71" s="165">
        <v>164</v>
      </c>
      <c r="Z71" s="232">
        <v>0.128</v>
      </c>
      <c r="AA71" s="165">
        <v>43</v>
      </c>
      <c r="AB71" s="232">
        <v>3.4000000000000002E-2</v>
      </c>
    </row>
    <row r="72" spans="1:28" x14ac:dyDescent="0.25">
      <c r="A72" s="3" t="s">
        <v>171</v>
      </c>
      <c r="B72" s="231">
        <v>1597</v>
      </c>
      <c r="C72" s="165">
        <v>79</v>
      </c>
      <c r="D72" s="232">
        <v>4.9000000000000002E-2</v>
      </c>
      <c r="E72" s="165">
        <v>143</v>
      </c>
      <c r="F72" s="232">
        <v>0.09</v>
      </c>
      <c r="G72" s="165">
        <v>301</v>
      </c>
      <c r="H72" s="232">
        <v>0.188</v>
      </c>
      <c r="I72" s="165">
        <v>63</v>
      </c>
      <c r="J72" s="232">
        <v>3.9E-2</v>
      </c>
      <c r="K72" s="165">
        <v>238</v>
      </c>
      <c r="L72" s="232">
        <v>0.14899999999999999</v>
      </c>
      <c r="M72" s="165">
        <v>106</v>
      </c>
      <c r="N72" s="232">
        <v>6.6000000000000003E-2</v>
      </c>
      <c r="O72" s="165">
        <v>14</v>
      </c>
      <c r="P72" s="232">
        <v>8.9999999999999993E-3</v>
      </c>
      <c r="Q72" s="165">
        <v>53</v>
      </c>
      <c r="R72" s="232">
        <v>3.3000000000000002E-2</v>
      </c>
      <c r="S72" s="165">
        <v>150</v>
      </c>
      <c r="T72" s="232">
        <v>9.4E-2</v>
      </c>
      <c r="U72" s="165">
        <v>196</v>
      </c>
      <c r="V72" s="232">
        <v>0.123</v>
      </c>
      <c r="W72" s="165">
        <v>139</v>
      </c>
      <c r="X72" s="232">
        <v>8.6999999999999994E-2</v>
      </c>
      <c r="Y72" s="165">
        <v>67</v>
      </c>
      <c r="Z72" s="232">
        <v>4.2000000000000003E-2</v>
      </c>
      <c r="AA72" s="165">
        <v>48</v>
      </c>
      <c r="AB72" s="232">
        <v>0.03</v>
      </c>
    </row>
    <row r="73" spans="1:28" x14ac:dyDescent="0.25">
      <c r="A73" s="3" t="s">
        <v>172</v>
      </c>
      <c r="B73" s="231">
        <v>2244</v>
      </c>
      <c r="C73" s="165">
        <v>32</v>
      </c>
      <c r="D73" s="232">
        <v>1.4E-2</v>
      </c>
      <c r="E73" s="165">
        <v>51</v>
      </c>
      <c r="F73" s="232">
        <v>2.3E-2</v>
      </c>
      <c r="G73" s="165">
        <v>320</v>
      </c>
      <c r="H73" s="232">
        <v>0.14299999999999999</v>
      </c>
      <c r="I73" s="165">
        <v>107</v>
      </c>
      <c r="J73" s="232">
        <v>4.8000000000000001E-2</v>
      </c>
      <c r="K73" s="165">
        <v>165</v>
      </c>
      <c r="L73" s="232">
        <v>7.3999999999999996E-2</v>
      </c>
      <c r="M73" s="165">
        <v>17</v>
      </c>
      <c r="N73" s="232">
        <v>8.0000000000000002E-3</v>
      </c>
      <c r="O73" s="165">
        <v>69</v>
      </c>
      <c r="P73" s="232">
        <v>3.1E-2</v>
      </c>
      <c r="Q73" s="165">
        <v>220</v>
      </c>
      <c r="R73" s="232">
        <v>9.8000000000000004E-2</v>
      </c>
      <c r="S73" s="165">
        <v>627</v>
      </c>
      <c r="T73" s="232">
        <v>0.27900000000000003</v>
      </c>
      <c r="U73" s="165">
        <v>442</v>
      </c>
      <c r="V73" s="232">
        <v>0.19700000000000001</v>
      </c>
      <c r="W73" s="165">
        <v>96</v>
      </c>
      <c r="X73" s="232">
        <v>4.2999999999999997E-2</v>
      </c>
      <c r="Y73" s="165">
        <v>55</v>
      </c>
      <c r="Z73" s="232">
        <v>2.5000000000000001E-2</v>
      </c>
      <c r="AA73" s="165">
        <v>43</v>
      </c>
      <c r="AB73" s="232">
        <v>1.9E-2</v>
      </c>
    </row>
    <row r="74" spans="1:28" x14ac:dyDescent="0.25">
      <c r="A74" s="3" t="s">
        <v>173</v>
      </c>
      <c r="B74" s="231">
        <v>1261</v>
      </c>
      <c r="C74" s="165">
        <v>43</v>
      </c>
      <c r="D74" s="232">
        <v>3.4000000000000002E-2</v>
      </c>
      <c r="E74" s="165">
        <v>234</v>
      </c>
      <c r="F74" s="232">
        <v>0.186</v>
      </c>
      <c r="G74" s="165">
        <v>213</v>
      </c>
      <c r="H74" s="232">
        <v>0.16900000000000001</v>
      </c>
      <c r="I74" s="165">
        <v>20</v>
      </c>
      <c r="J74" s="232">
        <v>1.6E-2</v>
      </c>
      <c r="K74" s="165">
        <v>107</v>
      </c>
      <c r="L74" s="232">
        <v>8.5000000000000006E-2</v>
      </c>
      <c r="M74" s="165">
        <v>83</v>
      </c>
      <c r="N74" s="232">
        <v>6.6000000000000003E-2</v>
      </c>
      <c r="O74" s="165">
        <v>7</v>
      </c>
      <c r="P74" s="232">
        <v>6.0000000000000001E-3</v>
      </c>
      <c r="Q74" s="165">
        <v>35</v>
      </c>
      <c r="R74" s="232">
        <v>2.8000000000000001E-2</v>
      </c>
      <c r="S74" s="165">
        <v>81</v>
      </c>
      <c r="T74" s="232">
        <v>6.4000000000000001E-2</v>
      </c>
      <c r="U74" s="165">
        <v>280</v>
      </c>
      <c r="V74" s="232">
        <v>0.222</v>
      </c>
      <c r="W74" s="165">
        <v>46</v>
      </c>
      <c r="X74" s="232">
        <v>3.5999999999999997E-2</v>
      </c>
      <c r="Y74" s="165">
        <v>47</v>
      </c>
      <c r="Z74" s="232">
        <v>3.6999999999999998E-2</v>
      </c>
      <c r="AA74" s="165">
        <v>65</v>
      </c>
      <c r="AB74" s="232">
        <v>5.1999999999999998E-2</v>
      </c>
    </row>
    <row r="75" spans="1:28" x14ac:dyDescent="0.25">
      <c r="A75" s="3" t="s">
        <v>174</v>
      </c>
      <c r="B75" s="231">
        <v>3625</v>
      </c>
      <c r="C75" s="165">
        <v>53</v>
      </c>
      <c r="D75" s="232">
        <v>1.4999999999999999E-2</v>
      </c>
      <c r="E75" s="165">
        <v>176</v>
      </c>
      <c r="F75" s="232">
        <v>4.9000000000000002E-2</v>
      </c>
      <c r="G75" s="165">
        <v>280</v>
      </c>
      <c r="H75" s="232">
        <v>7.6999999999999999E-2</v>
      </c>
      <c r="I75" s="165">
        <v>178</v>
      </c>
      <c r="J75" s="232">
        <v>4.9000000000000002E-2</v>
      </c>
      <c r="K75" s="165">
        <v>405</v>
      </c>
      <c r="L75" s="232">
        <v>0.112</v>
      </c>
      <c r="M75" s="165">
        <v>64</v>
      </c>
      <c r="N75" s="232">
        <v>1.7999999999999999E-2</v>
      </c>
      <c r="O75" s="165">
        <v>68</v>
      </c>
      <c r="P75" s="232">
        <v>1.9E-2</v>
      </c>
      <c r="Q75" s="165">
        <v>461</v>
      </c>
      <c r="R75" s="232">
        <v>0.127</v>
      </c>
      <c r="S75" s="165">
        <v>968</v>
      </c>
      <c r="T75" s="232">
        <v>0.26700000000000002</v>
      </c>
      <c r="U75" s="165">
        <v>650</v>
      </c>
      <c r="V75" s="232">
        <v>0.17899999999999999</v>
      </c>
      <c r="W75" s="165">
        <v>166</v>
      </c>
      <c r="X75" s="232">
        <v>4.5999999999999999E-2</v>
      </c>
      <c r="Y75" s="165">
        <v>113</v>
      </c>
      <c r="Z75" s="232">
        <v>3.1E-2</v>
      </c>
      <c r="AA75" s="165">
        <v>43</v>
      </c>
      <c r="AB75" s="232">
        <v>1.2E-2</v>
      </c>
    </row>
    <row r="76" spans="1:28" x14ac:dyDescent="0.25">
      <c r="A76" s="3" t="s">
        <v>175</v>
      </c>
      <c r="B76" s="231">
        <v>11237</v>
      </c>
      <c r="C76" s="165">
        <v>22</v>
      </c>
      <c r="D76" s="232">
        <v>2E-3</v>
      </c>
      <c r="E76" s="165">
        <v>574</v>
      </c>
      <c r="F76" s="232">
        <v>5.0999999999999997E-2</v>
      </c>
      <c r="G76" s="165">
        <v>789</v>
      </c>
      <c r="H76" s="232">
        <v>7.0000000000000007E-2</v>
      </c>
      <c r="I76" s="165">
        <v>339</v>
      </c>
      <c r="J76" s="232">
        <v>0.03</v>
      </c>
      <c r="K76" s="231">
        <v>1002</v>
      </c>
      <c r="L76" s="232">
        <v>8.8999999999999996E-2</v>
      </c>
      <c r="M76" s="165">
        <v>406</v>
      </c>
      <c r="N76" s="232">
        <v>3.5999999999999997E-2</v>
      </c>
      <c r="O76" s="165">
        <v>347</v>
      </c>
      <c r="P76" s="232">
        <v>3.1E-2</v>
      </c>
      <c r="Q76" s="231">
        <v>1569</v>
      </c>
      <c r="R76" s="232">
        <v>0.14000000000000001</v>
      </c>
      <c r="S76" s="231">
        <v>2349</v>
      </c>
      <c r="T76" s="232">
        <v>0.20899999999999999</v>
      </c>
      <c r="U76" s="231">
        <v>2544</v>
      </c>
      <c r="V76" s="232">
        <v>0.22600000000000001</v>
      </c>
      <c r="W76" s="165">
        <v>578</v>
      </c>
      <c r="X76" s="232">
        <v>5.0999999999999997E-2</v>
      </c>
      <c r="Y76" s="165">
        <v>454</v>
      </c>
      <c r="Z76" s="232">
        <v>0.04</v>
      </c>
      <c r="AA76" s="165">
        <v>264</v>
      </c>
      <c r="AB76" s="232">
        <v>2.3E-2</v>
      </c>
    </row>
    <row r="77" spans="1:28" x14ac:dyDescent="0.25">
      <c r="A77" s="3" t="s">
        <v>176</v>
      </c>
      <c r="B77" s="231">
        <v>5734</v>
      </c>
      <c r="C77" s="165">
        <v>13</v>
      </c>
      <c r="D77" s="232">
        <v>2E-3</v>
      </c>
      <c r="E77" s="165">
        <v>331</v>
      </c>
      <c r="F77" s="232">
        <v>5.8000000000000003E-2</v>
      </c>
      <c r="G77" s="165">
        <v>479</v>
      </c>
      <c r="H77" s="232">
        <v>8.4000000000000005E-2</v>
      </c>
      <c r="I77" s="165">
        <v>45</v>
      </c>
      <c r="J77" s="232">
        <v>8.0000000000000002E-3</v>
      </c>
      <c r="K77" s="165">
        <v>700</v>
      </c>
      <c r="L77" s="232">
        <v>0.122</v>
      </c>
      <c r="M77" s="165">
        <v>197</v>
      </c>
      <c r="N77" s="232">
        <v>3.4000000000000002E-2</v>
      </c>
      <c r="O77" s="165">
        <v>164</v>
      </c>
      <c r="P77" s="232">
        <v>2.9000000000000001E-2</v>
      </c>
      <c r="Q77" s="165">
        <v>655</v>
      </c>
      <c r="R77" s="232">
        <v>0.114</v>
      </c>
      <c r="S77" s="165">
        <v>955</v>
      </c>
      <c r="T77" s="232">
        <v>0.16700000000000001</v>
      </c>
      <c r="U77" s="231">
        <v>1455</v>
      </c>
      <c r="V77" s="232">
        <v>0.254</v>
      </c>
      <c r="W77" s="165">
        <v>256</v>
      </c>
      <c r="X77" s="232">
        <v>4.4999999999999998E-2</v>
      </c>
      <c r="Y77" s="165">
        <v>349</v>
      </c>
      <c r="Z77" s="232">
        <v>6.0999999999999999E-2</v>
      </c>
      <c r="AA77" s="165">
        <v>135</v>
      </c>
      <c r="AB77" s="232">
        <v>2.4E-2</v>
      </c>
    </row>
    <row r="78" spans="1:28" x14ac:dyDescent="0.25">
      <c r="A78" s="3" t="s">
        <v>177</v>
      </c>
      <c r="B78" s="231">
        <v>5568</v>
      </c>
      <c r="C78" s="165">
        <v>31</v>
      </c>
      <c r="D78" s="232">
        <v>6.0000000000000001E-3</v>
      </c>
      <c r="E78" s="165">
        <v>378</v>
      </c>
      <c r="F78" s="232">
        <v>6.8000000000000005E-2</v>
      </c>
      <c r="G78" s="165">
        <v>513</v>
      </c>
      <c r="H78" s="232">
        <v>9.1999999999999998E-2</v>
      </c>
      <c r="I78" s="165">
        <v>202</v>
      </c>
      <c r="J78" s="232">
        <v>3.5999999999999997E-2</v>
      </c>
      <c r="K78" s="165">
        <v>431</v>
      </c>
      <c r="L78" s="232">
        <v>7.6999999999999999E-2</v>
      </c>
      <c r="M78" s="165">
        <v>142</v>
      </c>
      <c r="N78" s="232">
        <v>2.5999999999999999E-2</v>
      </c>
      <c r="O78" s="165">
        <v>141</v>
      </c>
      <c r="P78" s="232">
        <v>2.5000000000000001E-2</v>
      </c>
      <c r="Q78" s="165">
        <v>728</v>
      </c>
      <c r="R78" s="232">
        <v>0.13100000000000001</v>
      </c>
      <c r="S78" s="165">
        <v>997</v>
      </c>
      <c r="T78" s="232">
        <v>0.17899999999999999</v>
      </c>
      <c r="U78" s="231">
        <v>1322</v>
      </c>
      <c r="V78" s="232">
        <v>0.23699999999999999</v>
      </c>
      <c r="W78" s="165">
        <v>285</v>
      </c>
      <c r="X78" s="232">
        <v>5.0999999999999997E-2</v>
      </c>
      <c r="Y78" s="165">
        <v>291</v>
      </c>
      <c r="Z78" s="232">
        <v>5.1999999999999998E-2</v>
      </c>
      <c r="AA78" s="165">
        <v>107</v>
      </c>
      <c r="AB78" s="232">
        <v>1.9E-2</v>
      </c>
    </row>
    <row r="80" spans="1:28" x14ac:dyDescent="0.25">
      <c r="A80" t="s">
        <v>886</v>
      </c>
    </row>
  </sheetData>
  <sortState xmlns:xlrd2="http://schemas.microsoft.com/office/spreadsheetml/2017/richdata2" ref="A6:AC78">
    <sortCondition ref="A6:A78"/>
  </sortState>
  <pageMargins left="0.7" right="0.7" top="0.75" bottom="0.75" header="0.3" footer="0.3"/>
  <pageSetup paperSize="1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3"/>
  <sheetViews>
    <sheetView zoomScale="120" zoomScaleNormal="120" workbookViewId="0">
      <pane xSplit="1" ySplit="4" topLeftCell="B5" activePane="bottomRight" state="frozen"/>
      <selection pane="topRight" activeCell="J47" sqref="J47"/>
      <selection pane="bottomLeft" activeCell="J47" sqref="J47"/>
      <selection pane="bottomRight" activeCell="P13" sqref="P13"/>
    </sheetView>
  </sheetViews>
  <sheetFormatPr defaultColWidth="9.140625" defaultRowHeight="15" x14ac:dyDescent="0.25"/>
  <cols>
    <col min="1" max="1" width="21.85546875" customWidth="1"/>
    <col min="2" max="10" width="11.7109375" customWidth="1"/>
    <col min="11" max="11" width="11.7109375" style="33" customWidth="1"/>
    <col min="13" max="13" width="11" bestFit="1" customWidth="1"/>
  </cols>
  <sheetData>
    <row r="1" spans="1:14" x14ac:dyDescent="0.25">
      <c r="A1" s="1" t="s">
        <v>260</v>
      </c>
    </row>
    <row r="2" spans="1:14" x14ac:dyDescent="0.25">
      <c r="A2" t="s">
        <v>261</v>
      </c>
    </row>
    <row r="4" spans="1:14" s="4" customFormat="1" ht="33.75" customHeight="1" x14ac:dyDescent="0.25">
      <c r="A4" s="41" t="s">
        <v>91</v>
      </c>
      <c r="B4" s="42">
        <v>2015</v>
      </c>
      <c r="C4" s="42">
        <v>2020</v>
      </c>
      <c r="D4" s="42">
        <v>2025</v>
      </c>
      <c r="E4" s="42">
        <v>2030</v>
      </c>
      <c r="F4" s="42">
        <v>2035</v>
      </c>
      <c r="G4" s="42">
        <v>2040</v>
      </c>
      <c r="H4" s="42">
        <v>2045</v>
      </c>
      <c r="I4" s="42">
        <v>2050</v>
      </c>
      <c r="J4" s="42" t="s">
        <v>262</v>
      </c>
      <c r="K4" s="42" t="s">
        <v>263</v>
      </c>
    </row>
    <row r="5" spans="1:14" s="6" customFormat="1" x14ac:dyDescent="0.25">
      <c r="A5" s="5" t="s">
        <v>104</v>
      </c>
      <c r="B5" s="7">
        <v>302656</v>
      </c>
      <c r="C5" s="7">
        <v>298305</v>
      </c>
      <c r="D5" s="7">
        <v>336321</v>
      </c>
      <c r="E5" s="7">
        <v>345083</v>
      </c>
      <c r="F5" s="7">
        <v>351403</v>
      </c>
      <c r="G5" s="7">
        <v>358837</v>
      </c>
      <c r="H5" s="7">
        <v>366724</v>
      </c>
      <c r="I5" s="7">
        <v>373664</v>
      </c>
      <c r="J5" s="7">
        <v>71008</v>
      </c>
      <c r="K5" s="130">
        <v>0.23461619792768026</v>
      </c>
      <c r="M5" s="129"/>
      <c r="N5" s="136"/>
    </row>
    <row r="6" spans="1:14" x14ac:dyDescent="0.25">
      <c r="A6" s="3" t="s">
        <v>105</v>
      </c>
      <c r="B6" s="131">
        <v>678</v>
      </c>
      <c r="C6" s="131">
        <v>569</v>
      </c>
      <c r="D6" s="131">
        <v>637</v>
      </c>
      <c r="E6" s="131">
        <v>662</v>
      </c>
      <c r="F6" s="131">
        <v>672</v>
      </c>
      <c r="G6" s="131">
        <v>681</v>
      </c>
      <c r="H6" s="131">
        <v>698</v>
      </c>
      <c r="I6" s="131">
        <v>710</v>
      </c>
      <c r="J6" s="131">
        <v>32</v>
      </c>
      <c r="K6" s="132">
        <v>4.71976401179941E-2</v>
      </c>
    </row>
    <row r="7" spans="1:14" x14ac:dyDescent="0.25">
      <c r="A7" s="3" t="s">
        <v>106</v>
      </c>
      <c r="B7" s="131">
        <v>590</v>
      </c>
      <c r="C7" s="131">
        <v>588</v>
      </c>
      <c r="D7" s="131">
        <v>681</v>
      </c>
      <c r="E7" s="131">
        <v>697</v>
      </c>
      <c r="F7" s="131">
        <v>709</v>
      </c>
      <c r="G7" s="131">
        <v>722</v>
      </c>
      <c r="H7" s="131">
        <v>738</v>
      </c>
      <c r="I7" s="131">
        <v>756</v>
      </c>
      <c r="J7" s="131">
        <v>166</v>
      </c>
      <c r="K7" s="132">
        <v>0.28135593220338984</v>
      </c>
    </row>
    <row r="8" spans="1:14" x14ac:dyDescent="0.25">
      <c r="A8" s="3" t="s">
        <v>107</v>
      </c>
      <c r="B8" s="131">
        <v>1629</v>
      </c>
      <c r="C8" s="131">
        <v>1762</v>
      </c>
      <c r="D8" s="131">
        <v>1924</v>
      </c>
      <c r="E8" s="131">
        <v>1974</v>
      </c>
      <c r="F8" s="131">
        <v>2007</v>
      </c>
      <c r="G8" s="131">
        <v>2036</v>
      </c>
      <c r="H8" s="131">
        <v>2061</v>
      </c>
      <c r="I8" s="131">
        <v>2081</v>
      </c>
      <c r="J8" s="131">
        <v>452</v>
      </c>
      <c r="K8" s="132">
        <v>0.27747084100675262</v>
      </c>
    </row>
    <row r="9" spans="1:14" x14ac:dyDescent="0.25">
      <c r="A9" s="3" t="s">
        <v>108</v>
      </c>
      <c r="B9" s="131">
        <v>8513</v>
      </c>
      <c r="C9" s="131">
        <v>8198</v>
      </c>
      <c r="D9" s="131">
        <v>9095</v>
      </c>
      <c r="E9" s="131">
        <v>9414</v>
      </c>
      <c r="F9" s="131">
        <v>9602</v>
      </c>
      <c r="G9" s="131">
        <v>9948</v>
      </c>
      <c r="H9" s="131">
        <v>10280</v>
      </c>
      <c r="I9" s="131">
        <v>10651</v>
      </c>
      <c r="J9" s="131">
        <v>2138</v>
      </c>
      <c r="K9" s="132">
        <v>0.2511453071772583</v>
      </c>
    </row>
    <row r="10" spans="1:14" x14ac:dyDescent="0.25">
      <c r="A10" s="3" t="s">
        <v>109</v>
      </c>
      <c r="B10" s="131">
        <v>2970</v>
      </c>
      <c r="C10" s="131">
        <v>3247</v>
      </c>
      <c r="D10" s="131">
        <v>3500</v>
      </c>
      <c r="E10" s="131">
        <v>3561</v>
      </c>
      <c r="F10" s="131">
        <v>3600</v>
      </c>
      <c r="G10" s="131">
        <v>3640</v>
      </c>
      <c r="H10" s="131">
        <v>3672</v>
      </c>
      <c r="I10" s="131">
        <v>3703</v>
      </c>
      <c r="J10" s="131">
        <v>733</v>
      </c>
      <c r="K10" s="132">
        <v>0.2468013468013468</v>
      </c>
    </row>
    <row r="11" spans="1:14" x14ac:dyDescent="0.25">
      <c r="A11" s="3" t="s">
        <v>110</v>
      </c>
      <c r="B11" s="131">
        <v>1994</v>
      </c>
      <c r="C11" s="131">
        <v>1820</v>
      </c>
      <c r="D11" s="131">
        <v>2330</v>
      </c>
      <c r="E11" s="131">
        <v>2430</v>
      </c>
      <c r="F11" s="131">
        <v>2487</v>
      </c>
      <c r="G11" s="131">
        <v>2551</v>
      </c>
      <c r="H11" s="131">
        <v>2627</v>
      </c>
      <c r="I11" s="131">
        <v>2683</v>
      </c>
      <c r="J11" s="131">
        <v>689</v>
      </c>
      <c r="K11" s="132">
        <v>0.34553660982948847</v>
      </c>
    </row>
    <row r="12" spans="1:14" x14ac:dyDescent="0.25">
      <c r="A12" s="3" t="s">
        <v>111</v>
      </c>
      <c r="B12" s="131">
        <v>6147</v>
      </c>
      <c r="C12" s="131">
        <v>5578</v>
      </c>
      <c r="D12" s="131">
        <v>6113</v>
      </c>
      <c r="E12" s="131">
        <v>6299</v>
      </c>
      <c r="F12" s="131">
        <v>6408</v>
      </c>
      <c r="G12" s="131">
        <v>6572</v>
      </c>
      <c r="H12" s="131">
        <v>6738</v>
      </c>
      <c r="I12" s="131">
        <v>6896</v>
      </c>
      <c r="J12" s="131">
        <v>749</v>
      </c>
      <c r="K12" s="132">
        <v>0.12184805596225801</v>
      </c>
    </row>
    <row r="13" spans="1:14" x14ac:dyDescent="0.25">
      <c r="A13" s="3" t="s">
        <v>112</v>
      </c>
      <c r="B13" s="131">
        <v>2341</v>
      </c>
      <c r="C13" s="131">
        <v>2404</v>
      </c>
      <c r="D13" s="131">
        <v>2720</v>
      </c>
      <c r="E13" s="131">
        <v>2836</v>
      </c>
      <c r="F13" s="131">
        <v>2914</v>
      </c>
      <c r="G13" s="131">
        <v>3031</v>
      </c>
      <c r="H13" s="131">
        <v>3193</v>
      </c>
      <c r="I13" s="131">
        <v>3327</v>
      </c>
      <c r="J13" s="131">
        <v>986</v>
      </c>
      <c r="K13" s="132">
        <v>0.42118752669799231</v>
      </c>
    </row>
    <row r="14" spans="1:14" x14ac:dyDescent="0.25">
      <c r="A14" s="3" t="s">
        <v>113</v>
      </c>
      <c r="B14" s="131">
        <v>1693</v>
      </c>
      <c r="C14" s="131">
        <v>1546</v>
      </c>
      <c r="D14" s="131">
        <v>1967</v>
      </c>
      <c r="E14" s="131">
        <v>2123</v>
      </c>
      <c r="F14" s="131">
        <v>2197</v>
      </c>
      <c r="G14" s="131">
        <v>2291</v>
      </c>
      <c r="H14" s="131">
        <v>2409</v>
      </c>
      <c r="I14" s="131">
        <v>2514</v>
      </c>
      <c r="J14" s="131">
        <v>821</v>
      </c>
      <c r="K14" s="132">
        <v>0.48493797991730658</v>
      </c>
    </row>
    <row r="15" spans="1:14" x14ac:dyDescent="0.25">
      <c r="A15" s="3" t="s">
        <v>114</v>
      </c>
      <c r="B15" s="131">
        <v>4154</v>
      </c>
      <c r="C15" s="131">
        <v>4303</v>
      </c>
      <c r="D15" s="131">
        <v>4723</v>
      </c>
      <c r="E15" s="131">
        <v>4810</v>
      </c>
      <c r="F15" s="131">
        <v>4883</v>
      </c>
      <c r="G15" s="131">
        <v>5013</v>
      </c>
      <c r="H15" s="131">
        <v>5154</v>
      </c>
      <c r="I15" s="131">
        <v>5274</v>
      </c>
      <c r="J15" s="131">
        <v>1120</v>
      </c>
      <c r="K15" s="132">
        <v>0.26961964371689939</v>
      </c>
    </row>
    <row r="16" spans="1:14" x14ac:dyDescent="0.25">
      <c r="A16" s="3" t="s">
        <v>115</v>
      </c>
      <c r="B16" s="131">
        <v>1493</v>
      </c>
      <c r="C16" s="131">
        <v>1596</v>
      </c>
      <c r="D16" s="131">
        <v>1852</v>
      </c>
      <c r="E16" s="131">
        <v>1903</v>
      </c>
      <c r="F16" s="131">
        <v>1942</v>
      </c>
      <c r="G16" s="131">
        <v>2005</v>
      </c>
      <c r="H16" s="131">
        <v>2048</v>
      </c>
      <c r="I16" s="131">
        <v>2075</v>
      </c>
      <c r="J16" s="131">
        <v>582</v>
      </c>
      <c r="K16" s="132">
        <v>0.38981915606162088</v>
      </c>
    </row>
    <row r="17" spans="1:11" x14ac:dyDescent="0.25">
      <c r="A17" s="3" t="s">
        <v>116</v>
      </c>
      <c r="B17" s="131">
        <v>982</v>
      </c>
      <c r="C17" s="131">
        <v>967</v>
      </c>
      <c r="D17" s="131">
        <v>1136</v>
      </c>
      <c r="E17" s="131">
        <v>1198</v>
      </c>
      <c r="F17" s="131">
        <v>1231</v>
      </c>
      <c r="G17" s="131">
        <v>1283</v>
      </c>
      <c r="H17" s="131">
        <v>1342</v>
      </c>
      <c r="I17" s="131">
        <v>1364</v>
      </c>
      <c r="J17" s="131">
        <v>382</v>
      </c>
      <c r="K17" s="132">
        <v>0.38900203665987781</v>
      </c>
    </row>
    <row r="18" spans="1:11" x14ac:dyDescent="0.25">
      <c r="A18" s="3" t="s">
        <v>117</v>
      </c>
      <c r="B18" s="131">
        <v>8487</v>
      </c>
      <c r="C18" s="131">
        <v>7837</v>
      </c>
      <c r="D18" s="131">
        <v>8658</v>
      </c>
      <c r="E18" s="131">
        <v>8857</v>
      </c>
      <c r="F18" s="131">
        <v>8984</v>
      </c>
      <c r="G18" s="131">
        <v>9142</v>
      </c>
      <c r="H18" s="131">
        <v>9334</v>
      </c>
      <c r="I18" s="131">
        <v>9520</v>
      </c>
      <c r="J18" s="131">
        <v>1033</v>
      </c>
      <c r="K18" s="132">
        <v>0.12171556498173677</v>
      </c>
    </row>
    <row r="19" spans="1:11" x14ac:dyDescent="0.25">
      <c r="A19" s="3" t="s">
        <v>118</v>
      </c>
      <c r="B19" s="131">
        <v>5254</v>
      </c>
      <c r="C19" s="131">
        <v>5212</v>
      </c>
      <c r="D19" s="131">
        <v>6026</v>
      </c>
      <c r="E19" s="131">
        <v>6317</v>
      </c>
      <c r="F19" s="131">
        <v>6511</v>
      </c>
      <c r="G19" s="131">
        <v>6732</v>
      </c>
      <c r="H19" s="131">
        <v>6993</v>
      </c>
      <c r="I19" s="131">
        <v>7233</v>
      </c>
      <c r="J19" s="131">
        <v>1979</v>
      </c>
      <c r="K19" s="132">
        <v>0.37666539779215835</v>
      </c>
    </row>
    <row r="20" spans="1:11" x14ac:dyDescent="0.25">
      <c r="A20" s="3" t="s">
        <v>119</v>
      </c>
      <c r="B20" s="131">
        <v>800</v>
      </c>
      <c r="C20" s="131">
        <v>701</v>
      </c>
      <c r="D20" s="131">
        <v>906</v>
      </c>
      <c r="E20" s="131">
        <v>936</v>
      </c>
      <c r="F20" s="131">
        <v>947</v>
      </c>
      <c r="G20" s="131">
        <v>953</v>
      </c>
      <c r="H20" s="131">
        <v>953</v>
      </c>
      <c r="I20" s="131">
        <v>953</v>
      </c>
      <c r="J20" s="131">
        <v>153</v>
      </c>
      <c r="K20" s="132">
        <v>0.19125</v>
      </c>
    </row>
    <row r="21" spans="1:11" x14ac:dyDescent="0.25">
      <c r="A21" s="3" t="s">
        <v>120</v>
      </c>
      <c r="B21" s="131">
        <v>1679</v>
      </c>
      <c r="C21" s="131">
        <v>2781</v>
      </c>
      <c r="D21" s="131">
        <v>2799</v>
      </c>
      <c r="E21" s="131">
        <v>2794</v>
      </c>
      <c r="F21" s="131">
        <v>2804</v>
      </c>
      <c r="G21" s="131">
        <v>2811</v>
      </c>
      <c r="H21" s="131">
        <v>2819</v>
      </c>
      <c r="I21" s="131">
        <v>2825</v>
      </c>
      <c r="J21" s="131">
        <v>1146</v>
      </c>
      <c r="K21" s="132">
        <v>0.6825491363907088</v>
      </c>
    </row>
    <row r="22" spans="1:11" x14ac:dyDescent="0.25">
      <c r="A22" s="3" t="s">
        <v>121</v>
      </c>
      <c r="B22" s="131">
        <v>3077</v>
      </c>
      <c r="C22" s="131">
        <v>2924</v>
      </c>
      <c r="D22" s="131">
        <v>3449</v>
      </c>
      <c r="E22" s="131">
        <v>3629</v>
      </c>
      <c r="F22" s="131">
        <v>3732</v>
      </c>
      <c r="G22" s="131">
        <v>3864</v>
      </c>
      <c r="H22" s="131">
        <v>4012</v>
      </c>
      <c r="I22" s="131">
        <v>4151</v>
      </c>
      <c r="J22" s="131">
        <v>1074</v>
      </c>
      <c r="K22" s="132">
        <v>0.34904127396815082</v>
      </c>
    </row>
    <row r="23" spans="1:11" x14ac:dyDescent="0.25">
      <c r="A23" s="3" t="s">
        <v>122</v>
      </c>
      <c r="B23" s="131">
        <v>1826</v>
      </c>
      <c r="C23" s="131">
        <v>1840</v>
      </c>
      <c r="D23" s="131">
        <v>2280</v>
      </c>
      <c r="E23" s="131">
        <v>2425</v>
      </c>
      <c r="F23" s="131">
        <v>2504</v>
      </c>
      <c r="G23" s="131">
        <v>2604</v>
      </c>
      <c r="H23" s="131">
        <v>2727</v>
      </c>
      <c r="I23" s="131">
        <v>2797</v>
      </c>
      <c r="J23" s="131">
        <v>971</v>
      </c>
      <c r="K23" s="132">
        <v>0.53176341730558596</v>
      </c>
    </row>
    <row r="24" spans="1:11" x14ac:dyDescent="0.25">
      <c r="A24" s="3" t="s">
        <v>123</v>
      </c>
      <c r="B24" s="131">
        <v>25736</v>
      </c>
      <c r="C24" s="131">
        <v>25254</v>
      </c>
      <c r="D24" s="131">
        <v>30485</v>
      </c>
      <c r="E24" s="131">
        <v>31136</v>
      </c>
      <c r="F24" s="131">
        <v>31444</v>
      </c>
      <c r="G24" s="131">
        <v>31964</v>
      </c>
      <c r="H24" s="131">
        <v>32665</v>
      </c>
      <c r="I24" s="131">
        <v>33256</v>
      </c>
      <c r="J24" s="131">
        <v>7520</v>
      </c>
      <c r="K24" s="132">
        <v>0.29219769972023624</v>
      </c>
    </row>
    <row r="25" spans="1:11" x14ac:dyDescent="0.25">
      <c r="A25" s="3" t="s">
        <v>124</v>
      </c>
      <c r="B25" s="131">
        <v>5949</v>
      </c>
      <c r="C25" s="131">
        <v>5811</v>
      </c>
      <c r="D25" s="131">
        <v>6204</v>
      </c>
      <c r="E25" s="131">
        <v>6347</v>
      </c>
      <c r="F25" s="131">
        <v>6463</v>
      </c>
      <c r="G25" s="131">
        <v>6576</v>
      </c>
      <c r="H25" s="131">
        <v>6713</v>
      </c>
      <c r="I25" s="131">
        <v>6838</v>
      </c>
      <c r="J25" s="131">
        <v>889</v>
      </c>
      <c r="K25" s="132">
        <v>0.14943688014792403</v>
      </c>
    </row>
    <row r="26" spans="1:11" x14ac:dyDescent="0.25">
      <c r="A26" s="3" t="s">
        <v>125</v>
      </c>
      <c r="B26" s="131">
        <v>404</v>
      </c>
      <c r="C26" s="131">
        <v>673</v>
      </c>
      <c r="D26" s="131">
        <v>693</v>
      </c>
      <c r="E26" s="131">
        <v>703</v>
      </c>
      <c r="F26" s="131">
        <v>707</v>
      </c>
      <c r="G26" s="131">
        <v>714</v>
      </c>
      <c r="H26" s="131">
        <v>723</v>
      </c>
      <c r="I26" s="131">
        <v>730</v>
      </c>
      <c r="J26" s="131">
        <v>326</v>
      </c>
      <c r="K26" s="132">
        <v>0.80693069306930698</v>
      </c>
    </row>
    <row r="27" spans="1:11" x14ac:dyDescent="0.25">
      <c r="A27" s="3" t="s">
        <v>126</v>
      </c>
      <c r="B27" s="131">
        <v>576</v>
      </c>
      <c r="C27" s="131">
        <v>701</v>
      </c>
      <c r="D27" s="131">
        <v>764</v>
      </c>
      <c r="E27" s="131">
        <v>791</v>
      </c>
      <c r="F27" s="131">
        <v>811</v>
      </c>
      <c r="G27" s="131">
        <v>812</v>
      </c>
      <c r="H27" s="131">
        <v>817</v>
      </c>
      <c r="I27" s="131">
        <v>817</v>
      </c>
      <c r="J27" s="131">
        <v>241</v>
      </c>
      <c r="K27" s="132">
        <v>0.41840277777777779</v>
      </c>
    </row>
    <row r="28" spans="1:11" x14ac:dyDescent="0.25">
      <c r="A28" s="3" t="s">
        <v>127</v>
      </c>
      <c r="B28" s="131">
        <v>736</v>
      </c>
      <c r="C28" s="131">
        <v>773</v>
      </c>
      <c r="D28" s="131">
        <v>965</v>
      </c>
      <c r="E28" s="131">
        <v>1012</v>
      </c>
      <c r="F28" s="131">
        <v>1037</v>
      </c>
      <c r="G28" s="131">
        <v>1076</v>
      </c>
      <c r="H28" s="131">
        <v>1097</v>
      </c>
      <c r="I28" s="131">
        <v>1113</v>
      </c>
      <c r="J28" s="131">
        <v>377</v>
      </c>
      <c r="K28" s="132">
        <v>0.51222826086956519</v>
      </c>
    </row>
    <row r="29" spans="1:11" x14ac:dyDescent="0.25">
      <c r="A29" s="3" t="s">
        <v>128</v>
      </c>
      <c r="B29" s="131">
        <v>511</v>
      </c>
      <c r="C29" s="131">
        <v>575</v>
      </c>
      <c r="D29" s="131">
        <v>645</v>
      </c>
      <c r="E29" s="131">
        <v>665</v>
      </c>
      <c r="F29" s="131">
        <v>671</v>
      </c>
      <c r="G29" s="131">
        <v>673</v>
      </c>
      <c r="H29" s="131">
        <v>673</v>
      </c>
      <c r="I29" s="131">
        <v>673</v>
      </c>
      <c r="J29" s="131">
        <v>162</v>
      </c>
      <c r="K29" s="132">
        <v>0.31702544031311153</v>
      </c>
    </row>
    <row r="30" spans="1:11" x14ac:dyDescent="0.25">
      <c r="A30" s="3" t="s">
        <v>129</v>
      </c>
      <c r="B30" s="131">
        <v>414</v>
      </c>
      <c r="C30" s="131">
        <v>368</v>
      </c>
      <c r="D30" s="131">
        <v>451</v>
      </c>
      <c r="E30" s="131">
        <v>473</v>
      </c>
      <c r="F30" s="131">
        <v>489</v>
      </c>
      <c r="G30" s="131">
        <v>505</v>
      </c>
      <c r="H30" s="131">
        <v>507</v>
      </c>
      <c r="I30" s="131">
        <v>513</v>
      </c>
      <c r="J30" s="131">
        <v>99</v>
      </c>
      <c r="K30" s="132">
        <v>0.2391304347826087</v>
      </c>
    </row>
    <row r="31" spans="1:11" x14ac:dyDescent="0.25">
      <c r="A31" s="3" t="s">
        <v>130</v>
      </c>
      <c r="B31" s="131">
        <v>3092</v>
      </c>
      <c r="C31" s="131">
        <v>3153</v>
      </c>
      <c r="D31" s="131">
        <v>3633</v>
      </c>
      <c r="E31" s="131">
        <v>3764</v>
      </c>
      <c r="F31" s="131">
        <v>3844</v>
      </c>
      <c r="G31" s="131">
        <v>3956</v>
      </c>
      <c r="H31" s="131">
        <v>4124</v>
      </c>
      <c r="I31" s="131">
        <v>4294</v>
      </c>
      <c r="J31" s="131">
        <v>1202</v>
      </c>
      <c r="K31" s="132">
        <v>0.38874514877102201</v>
      </c>
    </row>
    <row r="32" spans="1:11" x14ac:dyDescent="0.25">
      <c r="A32" s="3" t="s">
        <v>131</v>
      </c>
      <c r="B32" s="131">
        <v>3698</v>
      </c>
      <c r="C32" s="131">
        <v>3314</v>
      </c>
      <c r="D32" s="131">
        <v>3677</v>
      </c>
      <c r="E32" s="131">
        <v>3828</v>
      </c>
      <c r="F32" s="131">
        <v>3952</v>
      </c>
      <c r="G32" s="131">
        <v>4120</v>
      </c>
      <c r="H32" s="131">
        <v>4272</v>
      </c>
      <c r="I32" s="131">
        <v>4408</v>
      </c>
      <c r="J32" s="131">
        <v>710</v>
      </c>
      <c r="K32" s="132">
        <v>0.1919956733369389</v>
      </c>
    </row>
    <row r="33" spans="1:11" x14ac:dyDescent="0.25">
      <c r="A33" s="3" t="s">
        <v>132</v>
      </c>
      <c r="B33" s="131">
        <v>6028</v>
      </c>
      <c r="C33" s="131">
        <v>6278</v>
      </c>
      <c r="D33" s="131">
        <v>6739</v>
      </c>
      <c r="E33" s="131">
        <v>6905</v>
      </c>
      <c r="F33" s="131">
        <v>7002</v>
      </c>
      <c r="G33" s="131">
        <v>7150</v>
      </c>
      <c r="H33" s="131">
        <v>7306</v>
      </c>
      <c r="I33" s="131">
        <v>7432</v>
      </c>
      <c r="J33" s="131">
        <v>1404</v>
      </c>
      <c r="K33" s="132">
        <v>0.23291307232913072</v>
      </c>
    </row>
    <row r="34" spans="1:11" x14ac:dyDescent="0.25">
      <c r="A34" s="3" t="s">
        <v>133</v>
      </c>
      <c r="B34" s="131">
        <v>643</v>
      </c>
      <c r="C34" s="131">
        <v>630</v>
      </c>
      <c r="D34" s="131">
        <v>699</v>
      </c>
      <c r="E34" s="131">
        <v>730</v>
      </c>
      <c r="F34" s="131">
        <v>747</v>
      </c>
      <c r="G34" s="131">
        <v>768</v>
      </c>
      <c r="H34" s="131">
        <v>787</v>
      </c>
      <c r="I34" s="131">
        <v>804</v>
      </c>
      <c r="J34" s="131">
        <v>161</v>
      </c>
      <c r="K34" s="132">
        <v>0.25038880248833595</v>
      </c>
    </row>
    <row r="35" spans="1:11" x14ac:dyDescent="0.25">
      <c r="A35" s="3" t="s">
        <v>134</v>
      </c>
      <c r="B35" s="131">
        <v>2815</v>
      </c>
      <c r="C35" s="131">
        <v>2933</v>
      </c>
      <c r="D35" s="131">
        <v>3558</v>
      </c>
      <c r="E35" s="131">
        <v>3663</v>
      </c>
      <c r="F35" s="131">
        <v>3732</v>
      </c>
      <c r="G35" s="131">
        <v>3845</v>
      </c>
      <c r="H35" s="131">
        <v>3949</v>
      </c>
      <c r="I35" s="131">
        <v>4018</v>
      </c>
      <c r="J35" s="131">
        <v>1203</v>
      </c>
      <c r="K35" s="132">
        <v>0.42735346358792187</v>
      </c>
    </row>
    <row r="36" spans="1:11" x14ac:dyDescent="0.25">
      <c r="A36" s="3" t="s">
        <v>135</v>
      </c>
      <c r="B36" s="131">
        <v>437</v>
      </c>
      <c r="C36" s="131">
        <v>459</v>
      </c>
      <c r="D36" s="131">
        <v>542</v>
      </c>
      <c r="E36" s="131">
        <v>562</v>
      </c>
      <c r="F36" s="131">
        <v>571</v>
      </c>
      <c r="G36" s="131">
        <v>589</v>
      </c>
      <c r="H36" s="131">
        <v>598</v>
      </c>
      <c r="I36" s="131">
        <v>622</v>
      </c>
      <c r="J36" s="131">
        <v>185</v>
      </c>
      <c r="K36" s="132">
        <v>0.42334096109839819</v>
      </c>
    </row>
    <row r="37" spans="1:11" x14ac:dyDescent="0.25">
      <c r="A37" s="3" t="s">
        <v>136</v>
      </c>
      <c r="B37" s="131">
        <v>1877</v>
      </c>
      <c r="C37" s="131">
        <v>1723</v>
      </c>
      <c r="D37" s="131">
        <v>2448</v>
      </c>
      <c r="E37" s="131">
        <v>2653</v>
      </c>
      <c r="F37" s="131">
        <v>2740</v>
      </c>
      <c r="G37" s="131">
        <v>2864</v>
      </c>
      <c r="H37" s="131">
        <v>3000</v>
      </c>
      <c r="I37" s="131">
        <v>3088</v>
      </c>
      <c r="J37" s="131">
        <v>1211</v>
      </c>
      <c r="K37" s="132">
        <v>0.64517847629195524</v>
      </c>
    </row>
    <row r="38" spans="1:11" x14ac:dyDescent="0.25">
      <c r="A38" s="3" t="s">
        <v>137</v>
      </c>
      <c r="B38" s="131">
        <v>2430</v>
      </c>
      <c r="C38" s="131">
        <v>2264</v>
      </c>
      <c r="D38" s="131">
        <v>2647</v>
      </c>
      <c r="E38" s="131">
        <v>2725</v>
      </c>
      <c r="F38" s="131">
        <v>2776</v>
      </c>
      <c r="G38" s="131">
        <v>2845</v>
      </c>
      <c r="H38" s="131">
        <v>2891</v>
      </c>
      <c r="I38" s="131">
        <v>2954</v>
      </c>
      <c r="J38" s="131">
        <v>524</v>
      </c>
      <c r="K38" s="132">
        <v>0.21563786008230454</v>
      </c>
    </row>
    <row r="39" spans="1:11" x14ac:dyDescent="0.25">
      <c r="A39" s="3" t="s">
        <v>138</v>
      </c>
      <c r="B39" s="131">
        <v>129</v>
      </c>
      <c r="C39" s="131">
        <v>117</v>
      </c>
      <c r="D39" s="131">
        <v>129</v>
      </c>
      <c r="E39" s="131">
        <v>137</v>
      </c>
      <c r="F39" s="131">
        <v>141</v>
      </c>
      <c r="G39" s="131">
        <v>144</v>
      </c>
      <c r="H39" s="131">
        <v>148</v>
      </c>
      <c r="I39" s="131">
        <v>151</v>
      </c>
      <c r="J39" s="131">
        <v>22</v>
      </c>
      <c r="K39" s="132">
        <v>0.17054263565891473</v>
      </c>
    </row>
    <row r="40" spans="1:11" x14ac:dyDescent="0.25">
      <c r="A40" s="3" t="s">
        <v>139</v>
      </c>
      <c r="B40" s="131">
        <v>6242</v>
      </c>
      <c r="C40" s="131">
        <v>5942</v>
      </c>
      <c r="D40" s="131">
        <v>6718</v>
      </c>
      <c r="E40" s="131">
        <v>6974</v>
      </c>
      <c r="F40" s="131">
        <v>7113</v>
      </c>
      <c r="G40" s="131">
        <v>7326</v>
      </c>
      <c r="H40" s="131">
        <v>7498</v>
      </c>
      <c r="I40" s="131">
        <v>7674</v>
      </c>
      <c r="J40" s="131">
        <v>1432</v>
      </c>
      <c r="K40" s="132">
        <v>0.22941364947132328</v>
      </c>
    </row>
    <row r="41" spans="1:11" x14ac:dyDescent="0.25">
      <c r="A41" s="3" t="s">
        <v>140</v>
      </c>
      <c r="B41" s="131">
        <v>1033</v>
      </c>
      <c r="C41" s="131">
        <v>925</v>
      </c>
      <c r="D41" s="131">
        <v>1144</v>
      </c>
      <c r="E41" s="131">
        <v>1214</v>
      </c>
      <c r="F41" s="131">
        <v>1247</v>
      </c>
      <c r="G41" s="131">
        <v>1308</v>
      </c>
      <c r="H41" s="131">
        <v>1368</v>
      </c>
      <c r="I41" s="131">
        <v>1396</v>
      </c>
      <c r="J41" s="131">
        <v>363</v>
      </c>
      <c r="K41" s="132">
        <v>0.35140367860600191</v>
      </c>
    </row>
    <row r="42" spans="1:11" x14ac:dyDescent="0.25">
      <c r="A42" s="3" t="s">
        <v>141</v>
      </c>
      <c r="B42" s="131">
        <v>283</v>
      </c>
      <c r="C42" s="131">
        <v>354</v>
      </c>
      <c r="D42" s="131">
        <v>392</v>
      </c>
      <c r="E42" s="131">
        <v>404</v>
      </c>
      <c r="F42" s="131">
        <v>408</v>
      </c>
      <c r="G42" s="131">
        <v>426</v>
      </c>
      <c r="H42" s="131">
        <v>428</v>
      </c>
      <c r="I42" s="131">
        <v>428</v>
      </c>
      <c r="J42" s="131">
        <v>145</v>
      </c>
      <c r="K42" s="132">
        <v>0.51236749116607772</v>
      </c>
    </row>
    <row r="43" spans="1:11" x14ac:dyDescent="0.25">
      <c r="A43" s="3" t="s">
        <v>142</v>
      </c>
      <c r="B43" s="131">
        <v>3037</v>
      </c>
      <c r="C43" s="131">
        <v>3102</v>
      </c>
      <c r="D43" s="131">
        <v>3299</v>
      </c>
      <c r="E43" s="131">
        <v>3351</v>
      </c>
      <c r="F43" s="131">
        <v>3407</v>
      </c>
      <c r="G43" s="131">
        <v>3475</v>
      </c>
      <c r="H43" s="131">
        <v>3562</v>
      </c>
      <c r="I43" s="131">
        <v>3644</v>
      </c>
      <c r="J43" s="131">
        <v>607</v>
      </c>
      <c r="K43" s="132">
        <v>0.19986829107672044</v>
      </c>
    </row>
    <row r="44" spans="1:11" x14ac:dyDescent="0.25">
      <c r="A44" s="3" t="s">
        <v>143</v>
      </c>
      <c r="B44" s="131">
        <v>2183</v>
      </c>
      <c r="C44" s="131">
        <v>1996</v>
      </c>
      <c r="D44" s="131">
        <v>2378</v>
      </c>
      <c r="E44" s="131">
        <v>2527</v>
      </c>
      <c r="F44" s="131">
        <v>2604</v>
      </c>
      <c r="G44" s="131">
        <v>2728</v>
      </c>
      <c r="H44" s="131">
        <v>2847</v>
      </c>
      <c r="I44" s="131">
        <v>2926</v>
      </c>
      <c r="J44" s="131">
        <v>743</v>
      </c>
      <c r="K44" s="132">
        <v>0.34035730645900136</v>
      </c>
    </row>
    <row r="45" spans="1:11" x14ac:dyDescent="0.25">
      <c r="A45" s="3" t="s">
        <v>144</v>
      </c>
      <c r="B45" s="131">
        <v>727</v>
      </c>
      <c r="C45" s="131">
        <v>667</v>
      </c>
      <c r="D45" s="131">
        <v>841</v>
      </c>
      <c r="E45" s="131">
        <v>888</v>
      </c>
      <c r="F45" s="131">
        <v>907</v>
      </c>
      <c r="G45" s="131">
        <v>951</v>
      </c>
      <c r="H45" s="131">
        <v>1007</v>
      </c>
      <c r="I45" s="131">
        <v>1044</v>
      </c>
      <c r="J45" s="131">
        <v>317</v>
      </c>
      <c r="K45" s="132">
        <v>0.43603851444291608</v>
      </c>
    </row>
    <row r="46" spans="1:11" x14ac:dyDescent="0.25">
      <c r="A46" s="3" t="s">
        <v>145</v>
      </c>
      <c r="B46" s="131">
        <v>2551</v>
      </c>
      <c r="C46" s="131">
        <v>2582</v>
      </c>
      <c r="D46" s="131">
        <v>2931</v>
      </c>
      <c r="E46" s="131">
        <v>3035</v>
      </c>
      <c r="F46" s="131">
        <v>3121</v>
      </c>
      <c r="G46" s="131">
        <v>3237</v>
      </c>
      <c r="H46" s="131">
        <v>3372</v>
      </c>
      <c r="I46" s="131">
        <v>3464</v>
      </c>
      <c r="J46" s="131">
        <v>913</v>
      </c>
      <c r="K46" s="132">
        <v>0.35789886319090553</v>
      </c>
    </row>
    <row r="47" spans="1:11" x14ac:dyDescent="0.25">
      <c r="A47" s="3" t="s">
        <v>146</v>
      </c>
      <c r="B47" s="131">
        <v>1284</v>
      </c>
      <c r="C47" s="131">
        <v>1245</v>
      </c>
      <c r="D47" s="131">
        <v>1381</v>
      </c>
      <c r="E47" s="131">
        <v>1452</v>
      </c>
      <c r="F47" s="131">
        <v>1490</v>
      </c>
      <c r="G47" s="131">
        <v>1536</v>
      </c>
      <c r="H47" s="131">
        <v>1570</v>
      </c>
      <c r="I47" s="131">
        <v>1615</v>
      </c>
      <c r="J47" s="131">
        <v>331</v>
      </c>
      <c r="K47" s="132">
        <v>0.25778816199376947</v>
      </c>
    </row>
    <row r="48" spans="1:11" x14ac:dyDescent="0.25">
      <c r="A48" s="3" t="s">
        <v>147</v>
      </c>
      <c r="B48" s="131">
        <v>6581</v>
      </c>
      <c r="C48" s="131">
        <v>5980</v>
      </c>
      <c r="D48" s="131">
        <v>6802</v>
      </c>
      <c r="E48" s="131">
        <v>7203</v>
      </c>
      <c r="F48" s="131">
        <v>7437</v>
      </c>
      <c r="G48" s="131">
        <v>7703</v>
      </c>
      <c r="H48" s="131">
        <v>7941</v>
      </c>
      <c r="I48" s="131">
        <v>8066</v>
      </c>
      <c r="J48" s="131">
        <v>1485</v>
      </c>
      <c r="K48" s="132">
        <v>0.22564959732563442</v>
      </c>
    </row>
    <row r="49" spans="1:11" x14ac:dyDescent="0.25">
      <c r="A49" s="3" t="s">
        <v>148</v>
      </c>
      <c r="B49" s="131">
        <v>1007</v>
      </c>
      <c r="C49" s="131">
        <v>993</v>
      </c>
      <c r="D49" s="131">
        <v>1116</v>
      </c>
      <c r="E49" s="131">
        <v>1162</v>
      </c>
      <c r="F49" s="131">
        <v>1190</v>
      </c>
      <c r="G49" s="131">
        <v>1234</v>
      </c>
      <c r="H49" s="131">
        <v>1286</v>
      </c>
      <c r="I49" s="131">
        <v>1323</v>
      </c>
      <c r="J49" s="131">
        <v>316</v>
      </c>
      <c r="K49" s="132">
        <v>0.31380337636544192</v>
      </c>
    </row>
    <row r="50" spans="1:11" x14ac:dyDescent="0.25">
      <c r="A50" s="3" t="s">
        <v>149</v>
      </c>
      <c r="B50" s="131">
        <v>1961</v>
      </c>
      <c r="C50" s="131">
        <v>1724</v>
      </c>
      <c r="D50" s="131">
        <v>2394</v>
      </c>
      <c r="E50" s="131">
        <v>2491</v>
      </c>
      <c r="F50" s="131">
        <v>2539</v>
      </c>
      <c r="G50" s="131">
        <v>2608</v>
      </c>
      <c r="H50" s="131">
        <v>2680</v>
      </c>
      <c r="I50" s="131">
        <v>2745</v>
      </c>
      <c r="J50" s="131">
        <v>784</v>
      </c>
      <c r="K50" s="132">
        <v>0.39979602243753187</v>
      </c>
    </row>
    <row r="51" spans="1:11" x14ac:dyDescent="0.25">
      <c r="A51" s="3" t="s">
        <v>150</v>
      </c>
      <c r="B51" s="131">
        <v>4050</v>
      </c>
      <c r="C51" s="131">
        <v>3740</v>
      </c>
      <c r="D51" s="131">
        <v>4239</v>
      </c>
      <c r="E51" s="131">
        <v>4372</v>
      </c>
      <c r="F51" s="131">
        <v>4430</v>
      </c>
      <c r="G51" s="131">
        <v>4511</v>
      </c>
      <c r="H51" s="131">
        <v>4608</v>
      </c>
      <c r="I51" s="131">
        <v>4699</v>
      </c>
      <c r="J51" s="131">
        <v>649</v>
      </c>
      <c r="K51" s="132">
        <v>0.16024691358024692</v>
      </c>
    </row>
    <row r="52" spans="1:11" x14ac:dyDescent="0.25">
      <c r="A52" s="3" t="s">
        <v>151</v>
      </c>
      <c r="B52" s="131">
        <v>1348</v>
      </c>
      <c r="C52" s="131">
        <v>1248</v>
      </c>
      <c r="D52" s="131">
        <v>1321</v>
      </c>
      <c r="E52" s="131">
        <v>1291</v>
      </c>
      <c r="F52" s="131">
        <v>1264</v>
      </c>
      <c r="G52" s="131">
        <v>1251</v>
      </c>
      <c r="H52" s="131">
        <v>1242</v>
      </c>
      <c r="I52" s="131">
        <v>1226</v>
      </c>
      <c r="J52" s="131">
        <v>-122</v>
      </c>
      <c r="K52" s="132">
        <v>-9.050445103857567E-2</v>
      </c>
    </row>
    <row r="53" spans="1:11" x14ac:dyDescent="0.25">
      <c r="A53" s="3" t="s">
        <v>152</v>
      </c>
      <c r="B53" s="131">
        <v>1196</v>
      </c>
      <c r="C53" s="131">
        <v>1189</v>
      </c>
      <c r="D53" s="131">
        <v>1289</v>
      </c>
      <c r="E53" s="131">
        <v>1313</v>
      </c>
      <c r="F53" s="131">
        <v>1331</v>
      </c>
      <c r="G53" s="131">
        <v>1361</v>
      </c>
      <c r="H53" s="131">
        <v>1385</v>
      </c>
      <c r="I53" s="131">
        <v>1405</v>
      </c>
      <c r="J53" s="131">
        <v>209</v>
      </c>
      <c r="K53" s="132">
        <v>0.17474916387959866</v>
      </c>
    </row>
    <row r="54" spans="1:11" x14ac:dyDescent="0.25">
      <c r="A54" s="3" t="s">
        <v>153</v>
      </c>
      <c r="B54" s="131">
        <v>966</v>
      </c>
      <c r="C54" s="131">
        <v>943</v>
      </c>
      <c r="D54" s="131">
        <v>1020</v>
      </c>
      <c r="E54" s="131">
        <v>1035</v>
      </c>
      <c r="F54" s="131">
        <v>1035</v>
      </c>
      <c r="G54" s="131">
        <v>1046</v>
      </c>
      <c r="H54" s="131">
        <v>1059</v>
      </c>
      <c r="I54" s="131">
        <v>1078</v>
      </c>
      <c r="J54" s="131">
        <v>112</v>
      </c>
      <c r="K54" s="132">
        <v>0.11594202898550725</v>
      </c>
    </row>
    <row r="55" spans="1:11" x14ac:dyDescent="0.25">
      <c r="A55" s="3" t="s">
        <v>154</v>
      </c>
      <c r="B55" s="131">
        <v>1194</v>
      </c>
      <c r="C55" s="131">
        <v>1154</v>
      </c>
      <c r="D55" s="131">
        <v>1358</v>
      </c>
      <c r="E55" s="131">
        <v>1433</v>
      </c>
      <c r="F55" s="131">
        <v>1471</v>
      </c>
      <c r="G55" s="131">
        <v>1525</v>
      </c>
      <c r="H55" s="131">
        <v>1612</v>
      </c>
      <c r="I55" s="131">
        <v>1663</v>
      </c>
      <c r="J55" s="131">
        <v>469</v>
      </c>
      <c r="K55" s="132">
        <v>0.39279731993299832</v>
      </c>
    </row>
    <row r="56" spans="1:11" x14ac:dyDescent="0.25">
      <c r="A56" s="3" t="s">
        <v>155</v>
      </c>
      <c r="B56" s="131">
        <v>51533</v>
      </c>
      <c r="C56" s="131">
        <v>51605</v>
      </c>
      <c r="D56" s="131">
        <v>54649</v>
      </c>
      <c r="E56" s="131">
        <v>55341</v>
      </c>
      <c r="F56" s="131">
        <v>55913</v>
      </c>
      <c r="G56" s="131">
        <v>56615</v>
      </c>
      <c r="H56" s="131">
        <v>57306</v>
      </c>
      <c r="I56" s="131">
        <v>57945</v>
      </c>
      <c r="J56" s="131">
        <v>6412</v>
      </c>
      <c r="K56" s="132">
        <v>0.12442512564764326</v>
      </c>
    </row>
    <row r="57" spans="1:11" x14ac:dyDescent="0.25">
      <c r="A57" s="3" t="s">
        <v>156</v>
      </c>
      <c r="B57" s="131">
        <v>488</v>
      </c>
      <c r="C57" s="131">
        <v>459</v>
      </c>
      <c r="D57" s="131">
        <v>573</v>
      </c>
      <c r="E57" s="131">
        <v>611</v>
      </c>
      <c r="F57" s="131">
        <v>635</v>
      </c>
      <c r="G57" s="131">
        <v>642</v>
      </c>
      <c r="H57" s="131">
        <v>647</v>
      </c>
      <c r="I57" s="131">
        <v>654</v>
      </c>
      <c r="J57" s="131">
        <v>166</v>
      </c>
      <c r="K57" s="132">
        <v>0.3401639344262295</v>
      </c>
    </row>
    <row r="58" spans="1:11" x14ac:dyDescent="0.25">
      <c r="A58" s="3" t="s">
        <v>157</v>
      </c>
      <c r="B58" s="131">
        <v>4249</v>
      </c>
      <c r="C58" s="131">
        <v>4360</v>
      </c>
      <c r="D58" s="131">
        <v>5031</v>
      </c>
      <c r="E58" s="131">
        <v>5226</v>
      </c>
      <c r="F58" s="131">
        <v>5309</v>
      </c>
      <c r="G58" s="131">
        <v>5424</v>
      </c>
      <c r="H58" s="131">
        <v>5595</v>
      </c>
      <c r="I58" s="131">
        <v>5717</v>
      </c>
      <c r="J58" s="131">
        <v>1468</v>
      </c>
      <c r="K58" s="132">
        <v>0.34549305718992707</v>
      </c>
    </row>
    <row r="59" spans="1:11" x14ac:dyDescent="0.25">
      <c r="A59" s="3" t="s">
        <v>158</v>
      </c>
      <c r="B59" s="131">
        <v>14270</v>
      </c>
      <c r="C59" s="131">
        <v>14575</v>
      </c>
      <c r="D59" s="131">
        <v>15720</v>
      </c>
      <c r="E59" s="131">
        <v>16070</v>
      </c>
      <c r="F59" s="131">
        <v>17328</v>
      </c>
      <c r="G59" s="131">
        <v>17672</v>
      </c>
      <c r="H59" s="131">
        <v>18026</v>
      </c>
      <c r="I59" s="131">
        <v>18367</v>
      </c>
      <c r="J59" s="131">
        <v>4097</v>
      </c>
      <c r="K59" s="132">
        <v>0.28710581639803784</v>
      </c>
    </row>
    <row r="60" spans="1:11" x14ac:dyDescent="0.25">
      <c r="A60" s="3" t="s">
        <v>159</v>
      </c>
      <c r="B60" s="131">
        <v>2173</v>
      </c>
      <c r="C60" s="131">
        <v>2034</v>
      </c>
      <c r="D60" s="131">
        <v>2751</v>
      </c>
      <c r="E60" s="131">
        <v>2874</v>
      </c>
      <c r="F60" s="131">
        <v>2916</v>
      </c>
      <c r="G60" s="131">
        <v>2982</v>
      </c>
      <c r="H60" s="131">
        <v>3093</v>
      </c>
      <c r="I60" s="131">
        <v>3168</v>
      </c>
      <c r="J60" s="131">
        <v>995</v>
      </c>
      <c r="K60" s="132">
        <v>0.45789231477220432</v>
      </c>
    </row>
    <row r="61" spans="1:11" x14ac:dyDescent="0.25">
      <c r="A61" s="3" t="s">
        <v>160</v>
      </c>
      <c r="B61" s="131">
        <v>951</v>
      </c>
      <c r="C61" s="131">
        <v>1012</v>
      </c>
      <c r="D61" s="131">
        <v>1121</v>
      </c>
      <c r="E61" s="131">
        <v>1157</v>
      </c>
      <c r="F61" s="131">
        <v>1166</v>
      </c>
      <c r="G61" s="131">
        <v>1177</v>
      </c>
      <c r="H61" s="131">
        <v>1183</v>
      </c>
      <c r="I61" s="131">
        <v>1190</v>
      </c>
      <c r="J61" s="131">
        <v>239</v>
      </c>
      <c r="K61" s="132">
        <v>0.25131440588853837</v>
      </c>
    </row>
    <row r="62" spans="1:11" x14ac:dyDescent="0.25">
      <c r="A62" s="3" t="s">
        <v>161</v>
      </c>
      <c r="B62" s="131">
        <v>726</v>
      </c>
      <c r="C62" s="131">
        <v>718</v>
      </c>
      <c r="D62" s="131">
        <v>811</v>
      </c>
      <c r="E62" s="131">
        <v>838</v>
      </c>
      <c r="F62" s="131">
        <v>849</v>
      </c>
      <c r="G62" s="131">
        <v>865</v>
      </c>
      <c r="H62" s="131">
        <v>881</v>
      </c>
      <c r="I62" s="131">
        <v>895</v>
      </c>
      <c r="J62" s="131">
        <v>169</v>
      </c>
      <c r="K62" s="132">
        <v>0.2327823691460055</v>
      </c>
    </row>
    <row r="63" spans="1:11" x14ac:dyDescent="0.25">
      <c r="A63" s="3" t="s">
        <v>162</v>
      </c>
      <c r="B63" s="131">
        <v>2201</v>
      </c>
      <c r="C63" s="131">
        <v>2400</v>
      </c>
      <c r="D63" s="131">
        <v>2562</v>
      </c>
      <c r="E63" s="131">
        <v>2638</v>
      </c>
      <c r="F63" s="131">
        <v>2678</v>
      </c>
      <c r="G63" s="131">
        <v>2737</v>
      </c>
      <c r="H63" s="131">
        <v>2795</v>
      </c>
      <c r="I63" s="131">
        <v>2828</v>
      </c>
      <c r="J63" s="131">
        <v>627</v>
      </c>
      <c r="K63" s="132">
        <v>0.28487051340299863</v>
      </c>
    </row>
    <row r="64" spans="1:11" x14ac:dyDescent="0.25">
      <c r="A64" s="3" t="s">
        <v>163</v>
      </c>
      <c r="B64" s="131">
        <v>2047</v>
      </c>
      <c r="C64" s="131">
        <v>1926</v>
      </c>
      <c r="D64" s="131">
        <v>2349</v>
      </c>
      <c r="E64" s="131">
        <v>2499</v>
      </c>
      <c r="F64" s="131">
        <v>2600</v>
      </c>
      <c r="G64" s="131">
        <v>2766</v>
      </c>
      <c r="H64" s="131">
        <v>2911</v>
      </c>
      <c r="I64" s="131">
        <v>3065</v>
      </c>
      <c r="J64" s="131">
        <v>1018</v>
      </c>
      <c r="K64" s="132">
        <v>0.49731314118221787</v>
      </c>
    </row>
    <row r="65" spans="1:11" x14ac:dyDescent="0.25">
      <c r="A65" s="3" t="s">
        <v>164</v>
      </c>
      <c r="B65" s="131">
        <v>1492</v>
      </c>
      <c r="C65" s="131">
        <v>1561</v>
      </c>
      <c r="D65" s="131">
        <v>1654</v>
      </c>
      <c r="E65" s="131">
        <v>1678</v>
      </c>
      <c r="F65" s="131">
        <v>1698</v>
      </c>
      <c r="G65" s="131">
        <v>1731</v>
      </c>
      <c r="H65" s="131">
        <v>1764</v>
      </c>
      <c r="I65" s="131">
        <v>1779</v>
      </c>
      <c r="J65" s="131">
        <v>287</v>
      </c>
      <c r="K65" s="132">
        <v>0.1923592493297587</v>
      </c>
    </row>
    <row r="66" spans="1:11" x14ac:dyDescent="0.25">
      <c r="A66" s="3" t="s">
        <v>165</v>
      </c>
      <c r="B66" s="131">
        <v>9844</v>
      </c>
      <c r="C66" s="131">
        <v>9837</v>
      </c>
      <c r="D66" s="131">
        <v>10290</v>
      </c>
      <c r="E66" s="131">
        <v>10451</v>
      </c>
      <c r="F66" s="131">
        <v>10576</v>
      </c>
      <c r="G66" s="131">
        <v>10766</v>
      </c>
      <c r="H66" s="131">
        <v>10926</v>
      </c>
      <c r="I66" s="131">
        <v>11111</v>
      </c>
      <c r="J66" s="131">
        <v>1267</v>
      </c>
      <c r="K66" s="132">
        <v>0.128707842340512</v>
      </c>
    </row>
    <row r="67" spans="1:11" x14ac:dyDescent="0.25">
      <c r="A67" s="3" t="s">
        <v>166</v>
      </c>
      <c r="B67" s="131">
        <v>925</v>
      </c>
      <c r="C67" s="131">
        <v>927</v>
      </c>
      <c r="D67" s="131">
        <v>1091</v>
      </c>
      <c r="E67" s="131">
        <v>1159</v>
      </c>
      <c r="F67" s="131">
        <v>1190</v>
      </c>
      <c r="G67" s="131">
        <v>1232</v>
      </c>
      <c r="H67" s="131">
        <v>1267</v>
      </c>
      <c r="I67" s="131">
        <v>1275</v>
      </c>
      <c r="J67" s="131">
        <v>350</v>
      </c>
      <c r="K67" s="132">
        <v>0.3783783783783784</v>
      </c>
    </row>
    <row r="68" spans="1:11" x14ac:dyDescent="0.25">
      <c r="A68" s="3" t="s">
        <v>167</v>
      </c>
      <c r="B68" s="131">
        <v>24970</v>
      </c>
      <c r="C68" s="131">
        <v>23616</v>
      </c>
      <c r="D68" s="131">
        <v>26505</v>
      </c>
      <c r="E68" s="131">
        <v>27063</v>
      </c>
      <c r="F68" s="131">
        <v>27443</v>
      </c>
      <c r="G68" s="131">
        <v>27962</v>
      </c>
      <c r="H68" s="131">
        <v>28563</v>
      </c>
      <c r="I68" s="131">
        <v>29129</v>
      </c>
      <c r="J68" s="131">
        <v>4159</v>
      </c>
      <c r="K68" s="132">
        <v>0.16655987184621546</v>
      </c>
    </row>
    <row r="69" spans="1:11" x14ac:dyDescent="0.25">
      <c r="A69" s="3" t="s">
        <v>168</v>
      </c>
      <c r="B69" s="131">
        <v>695</v>
      </c>
      <c r="C69" s="131">
        <v>668</v>
      </c>
      <c r="D69" s="131">
        <v>771</v>
      </c>
      <c r="E69" s="131">
        <v>817</v>
      </c>
      <c r="F69" s="131">
        <v>845</v>
      </c>
      <c r="G69" s="131">
        <v>892</v>
      </c>
      <c r="H69" s="131">
        <v>930</v>
      </c>
      <c r="I69" s="131">
        <v>954</v>
      </c>
      <c r="J69" s="131">
        <v>259</v>
      </c>
      <c r="K69" s="132">
        <v>0.37266187050359711</v>
      </c>
    </row>
    <row r="70" spans="1:11" x14ac:dyDescent="0.25">
      <c r="A70" s="3" t="s">
        <v>169</v>
      </c>
      <c r="B70" s="131">
        <v>306</v>
      </c>
      <c r="C70" s="131">
        <v>275</v>
      </c>
      <c r="D70" s="131">
        <v>377</v>
      </c>
      <c r="E70" s="131">
        <v>384</v>
      </c>
      <c r="F70" s="131">
        <v>386</v>
      </c>
      <c r="G70" s="131">
        <v>387</v>
      </c>
      <c r="H70" s="131">
        <v>392</v>
      </c>
      <c r="I70" s="131">
        <v>397</v>
      </c>
      <c r="J70" s="131">
        <v>91</v>
      </c>
      <c r="K70" s="132">
        <v>0.29738562091503268</v>
      </c>
    </row>
    <row r="71" spans="1:11" x14ac:dyDescent="0.25">
      <c r="A71" s="3" t="s">
        <v>170</v>
      </c>
      <c r="B71" s="131">
        <v>666</v>
      </c>
      <c r="C71" s="131">
        <v>593</v>
      </c>
      <c r="D71" s="131">
        <v>754</v>
      </c>
      <c r="E71" s="131">
        <v>808</v>
      </c>
      <c r="F71" s="131">
        <v>837</v>
      </c>
      <c r="G71" s="131">
        <v>862</v>
      </c>
      <c r="H71" s="131">
        <v>881</v>
      </c>
      <c r="I71" s="131">
        <v>899</v>
      </c>
      <c r="J71" s="131">
        <v>233</v>
      </c>
      <c r="K71" s="132">
        <v>0.34984984984984985</v>
      </c>
    </row>
    <row r="72" spans="1:11" x14ac:dyDescent="0.25">
      <c r="A72" s="3" t="s">
        <v>171</v>
      </c>
      <c r="B72" s="131">
        <v>1792</v>
      </c>
      <c r="C72" s="131">
        <v>1932</v>
      </c>
      <c r="D72" s="131">
        <v>2109</v>
      </c>
      <c r="E72" s="131">
        <v>2176</v>
      </c>
      <c r="F72" s="131">
        <v>2215</v>
      </c>
      <c r="G72" s="131">
        <v>2275</v>
      </c>
      <c r="H72" s="131">
        <v>2320</v>
      </c>
      <c r="I72" s="131">
        <v>2345</v>
      </c>
      <c r="J72" s="131">
        <v>553</v>
      </c>
      <c r="K72" s="132">
        <v>0.30859375</v>
      </c>
    </row>
    <row r="73" spans="1:11" x14ac:dyDescent="0.25">
      <c r="A73" s="3" t="s">
        <v>172</v>
      </c>
      <c r="B73" s="131">
        <v>949</v>
      </c>
      <c r="C73" s="131">
        <v>994</v>
      </c>
      <c r="D73" s="131">
        <v>1139</v>
      </c>
      <c r="E73" s="131">
        <v>1194</v>
      </c>
      <c r="F73" s="131">
        <v>1223</v>
      </c>
      <c r="G73" s="131">
        <v>1245</v>
      </c>
      <c r="H73" s="131">
        <v>1277</v>
      </c>
      <c r="I73" s="131">
        <v>1294</v>
      </c>
      <c r="J73" s="131">
        <v>345</v>
      </c>
      <c r="K73" s="132">
        <v>0.36354056902002108</v>
      </c>
    </row>
    <row r="74" spans="1:11" x14ac:dyDescent="0.25">
      <c r="A74" s="3" t="s">
        <v>173</v>
      </c>
      <c r="B74" s="131">
        <v>1932</v>
      </c>
      <c r="C74" s="131">
        <v>2093</v>
      </c>
      <c r="D74" s="131">
        <v>2316</v>
      </c>
      <c r="E74" s="131">
        <v>2408</v>
      </c>
      <c r="F74" s="131">
        <v>2432</v>
      </c>
      <c r="G74" s="131">
        <v>2532</v>
      </c>
      <c r="H74" s="131">
        <v>2635</v>
      </c>
      <c r="I74" s="131">
        <v>2735</v>
      </c>
      <c r="J74" s="131">
        <v>803</v>
      </c>
      <c r="K74" s="132">
        <v>0.41563146997929606</v>
      </c>
    </row>
    <row r="75" spans="1:11" x14ac:dyDescent="0.25">
      <c r="A75" s="3" t="s">
        <v>174</v>
      </c>
      <c r="B75" s="131">
        <v>1551</v>
      </c>
      <c r="C75" s="131">
        <v>1444</v>
      </c>
      <c r="D75" s="131">
        <v>1809</v>
      </c>
      <c r="E75" s="131">
        <v>1889</v>
      </c>
      <c r="F75" s="131">
        <v>1941</v>
      </c>
      <c r="G75" s="131">
        <v>2026</v>
      </c>
      <c r="H75" s="131">
        <v>2097</v>
      </c>
      <c r="I75" s="131">
        <v>2156</v>
      </c>
      <c r="J75" s="131">
        <v>605</v>
      </c>
      <c r="K75" s="132">
        <v>0.39007092198581561</v>
      </c>
    </row>
    <row r="76" spans="1:11" x14ac:dyDescent="0.25">
      <c r="A76" s="3" t="s">
        <v>175</v>
      </c>
      <c r="B76" s="131">
        <v>21517</v>
      </c>
      <c r="C76" s="131">
        <v>20359</v>
      </c>
      <c r="D76" s="131">
        <v>25117</v>
      </c>
      <c r="E76" s="131">
        <v>25269</v>
      </c>
      <c r="F76" s="131">
        <v>25382</v>
      </c>
      <c r="G76" s="131">
        <v>25609</v>
      </c>
      <c r="H76" s="131">
        <v>25829</v>
      </c>
      <c r="I76" s="131">
        <v>26143</v>
      </c>
      <c r="J76" s="131">
        <v>4626</v>
      </c>
      <c r="K76" s="132">
        <v>0.21499279639354929</v>
      </c>
    </row>
    <row r="77" spans="1:11" x14ac:dyDescent="0.25">
      <c r="A77" s="3" t="s">
        <v>176</v>
      </c>
      <c r="B77" s="131">
        <v>4170</v>
      </c>
      <c r="C77" s="131">
        <v>4851</v>
      </c>
      <c r="D77" s="131">
        <v>5003</v>
      </c>
      <c r="E77" s="131">
        <v>5067</v>
      </c>
      <c r="F77" s="131">
        <v>5105</v>
      </c>
      <c r="G77" s="131">
        <v>5163</v>
      </c>
      <c r="H77" s="131">
        <v>5237</v>
      </c>
      <c r="I77" s="131">
        <v>5300</v>
      </c>
      <c r="J77" s="131">
        <v>1130</v>
      </c>
      <c r="K77" s="132">
        <v>0.27098321342925658</v>
      </c>
    </row>
    <row r="78" spans="1:11" x14ac:dyDescent="0.25">
      <c r="A78" s="3" t="s">
        <v>177</v>
      </c>
      <c r="B78" s="131">
        <v>7784</v>
      </c>
      <c r="C78" s="131">
        <v>7383</v>
      </c>
      <c r="D78" s="131">
        <v>8121</v>
      </c>
      <c r="E78" s="131">
        <v>8362</v>
      </c>
      <c r="F78" s="131">
        <v>8481</v>
      </c>
      <c r="G78" s="131">
        <v>8569</v>
      </c>
      <c r="H78" s="131">
        <v>8636</v>
      </c>
      <c r="I78" s="131">
        <v>8698</v>
      </c>
      <c r="J78" s="131">
        <v>914</v>
      </c>
      <c r="K78" s="132">
        <v>0.11742034943473792</v>
      </c>
    </row>
    <row r="80" spans="1:11" x14ac:dyDescent="0.25">
      <c r="A80" t="s">
        <v>178</v>
      </c>
    </row>
    <row r="82" spans="1:1" x14ac:dyDescent="0.25">
      <c r="A82" t="s">
        <v>179</v>
      </c>
    </row>
    <row r="83" spans="1:1" x14ac:dyDescent="0.25">
      <c r="A83" t="s">
        <v>264</v>
      </c>
    </row>
  </sheetData>
  <sortState xmlns:xlrd2="http://schemas.microsoft.com/office/spreadsheetml/2017/richdata2" ref="A8:J80">
    <sortCondition ref="A8:A80"/>
  </sortState>
  <pageMargins left="0.7" right="0.7" top="0.75" bottom="0.75" header="0.3" footer="0.3"/>
  <pageSetup paperSiz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zoomScale="120" zoomScaleNormal="120" workbookViewId="0">
      <pane xSplit="1" ySplit="2" topLeftCell="B3" activePane="bottomRight" state="frozen"/>
      <selection pane="topRight" activeCell="J47" sqref="J47"/>
      <selection pane="bottomLeft" activeCell="J47" sqref="J47"/>
      <selection pane="bottomRight"/>
    </sheetView>
  </sheetViews>
  <sheetFormatPr defaultRowHeight="15" x14ac:dyDescent="0.25"/>
  <cols>
    <col min="1" max="1" width="30.7109375" customWidth="1"/>
    <col min="2" max="11" width="12.7109375" customWidth="1"/>
    <col min="12" max="12" width="12.28515625" customWidth="1"/>
  </cols>
  <sheetData>
    <row r="1" spans="1:12" s="1" customFormat="1" x14ac:dyDescent="0.25">
      <c r="A1" s="1" t="s">
        <v>265</v>
      </c>
    </row>
    <row r="2" spans="1:12" x14ac:dyDescent="0.25">
      <c r="A2" t="s">
        <v>909</v>
      </c>
    </row>
    <row r="4" spans="1:12" s="162" customFormat="1" x14ac:dyDescent="0.25">
      <c r="A4" s="161" t="s">
        <v>104</v>
      </c>
      <c r="B4" s="114"/>
      <c r="C4" s="114">
        <v>2014</v>
      </c>
      <c r="D4" s="114">
        <v>2015</v>
      </c>
      <c r="E4" s="114">
        <v>2016</v>
      </c>
      <c r="F4" s="114">
        <v>2017</v>
      </c>
      <c r="G4" s="114">
        <v>2018</v>
      </c>
      <c r="H4" s="114">
        <v>2019</v>
      </c>
      <c r="I4" s="114">
        <v>2020</v>
      </c>
      <c r="J4" s="114">
        <v>2021</v>
      </c>
      <c r="K4" s="114">
        <v>2022</v>
      </c>
      <c r="L4" s="114">
        <v>2023</v>
      </c>
    </row>
    <row r="5" spans="1:12" ht="17.25" x14ac:dyDescent="0.25">
      <c r="A5" s="75" t="s">
        <v>899</v>
      </c>
      <c r="B5" s="76"/>
      <c r="C5" s="331">
        <v>262017</v>
      </c>
      <c r="D5" s="331">
        <v>266347</v>
      </c>
      <c r="E5" s="331">
        <v>270041</v>
      </c>
      <c r="F5" s="331">
        <v>273199</v>
      </c>
      <c r="G5" s="331">
        <v>276907</v>
      </c>
      <c r="H5" s="331">
        <v>282415</v>
      </c>
      <c r="I5" s="331">
        <v>268513</v>
      </c>
      <c r="J5" s="331">
        <v>277135</v>
      </c>
      <c r="K5" s="331">
        <v>286041</v>
      </c>
      <c r="L5" s="331">
        <v>290825</v>
      </c>
    </row>
    <row r="6" spans="1:12" ht="17.25" x14ac:dyDescent="0.25">
      <c r="A6" s="75" t="s">
        <v>900</v>
      </c>
      <c r="B6" s="76"/>
      <c r="C6" s="331">
        <v>11518</v>
      </c>
      <c r="D6" s="336">
        <v>10752</v>
      </c>
      <c r="E6" s="331">
        <v>10758</v>
      </c>
      <c r="F6" s="331">
        <v>10356</v>
      </c>
      <c r="G6" s="10">
        <v>9342</v>
      </c>
      <c r="H6" s="335">
        <v>9188</v>
      </c>
      <c r="I6" s="76">
        <v>17885</v>
      </c>
      <c r="J6" s="335">
        <v>11344</v>
      </c>
      <c r="K6" s="260">
        <v>8793</v>
      </c>
      <c r="L6" s="331">
        <v>7676</v>
      </c>
    </row>
    <row r="7" spans="1:12" ht="17.25" x14ac:dyDescent="0.25">
      <c r="A7" s="75" t="s">
        <v>901</v>
      </c>
      <c r="B7" s="332"/>
      <c r="C7" s="332">
        <v>4.2000000000000003E-2</v>
      </c>
      <c r="D7" s="332">
        <v>3.9E-2</v>
      </c>
      <c r="E7" s="332">
        <v>3.7999999999999999E-2</v>
      </c>
      <c r="F7" s="332">
        <v>3.6999999999999998E-2</v>
      </c>
      <c r="G7" s="70">
        <v>3.3000000000000002E-2</v>
      </c>
      <c r="H7" s="84">
        <v>3.2000000000000001E-2</v>
      </c>
      <c r="I7" s="84">
        <v>6.2E-2</v>
      </c>
      <c r="J7" s="84">
        <v>3.9E-2</v>
      </c>
      <c r="K7" s="156">
        <v>0.03</v>
      </c>
      <c r="L7" s="156">
        <v>2.5999999999999999E-2</v>
      </c>
    </row>
    <row r="8" spans="1:12" s="160" customFormat="1" x14ac:dyDescent="0.25">
      <c r="A8" s="161" t="s">
        <v>898</v>
      </c>
      <c r="B8" s="114"/>
      <c r="C8" s="114">
        <v>2014</v>
      </c>
      <c r="D8" s="114">
        <v>2015</v>
      </c>
      <c r="E8" s="114">
        <v>2016</v>
      </c>
      <c r="F8" s="114">
        <v>2017</v>
      </c>
      <c r="G8" s="114">
        <v>2018</v>
      </c>
      <c r="H8" s="114">
        <v>2019</v>
      </c>
      <c r="I8" s="114">
        <v>2020</v>
      </c>
      <c r="J8" s="114">
        <v>2021</v>
      </c>
      <c r="K8" s="114">
        <v>2022</v>
      </c>
      <c r="L8" s="114">
        <v>2023</v>
      </c>
    </row>
    <row r="9" spans="1:12" ht="17.25" x14ac:dyDescent="0.25">
      <c r="A9" s="75" t="s">
        <v>902</v>
      </c>
      <c r="B9" s="332"/>
      <c r="C9" s="332">
        <v>5.8999999999999997E-2</v>
      </c>
      <c r="D9" s="332">
        <v>5.3999999999999999E-2</v>
      </c>
      <c r="E9" s="332">
        <v>5.2999999999999999E-2</v>
      </c>
      <c r="F9" s="332">
        <v>0.05</v>
      </c>
      <c r="G9" s="113">
        <v>4.3999999999999997E-2</v>
      </c>
      <c r="H9" s="84">
        <v>4.2999999999999997E-2</v>
      </c>
      <c r="I9" s="84">
        <v>8.8999999999999996E-2</v>
      </c>
      <c r="J9" s="84">
        <v>5.8999999999999997E-2</v>
      </c>
      <c r="K9" s="70">
        <v>4.1000000000000002E-2</v>
      </c>
      <c r="L9" s="70">
        <v>3.4000000000000002E-2</v>
      </c>
    </row>
    <row r="10" spans="1:12" s="77" customFormat="1" ht="17.25" x14ac:dyDescent="0.25">
      <c r="A10" s="75" t="s">
        <v>903</v>
      </c>
      <c r="B10" s="332"/>
      <c r="C10" s="332">
        <v>6.2E-2</v>
      </c>
      <c r="D10" s="332">
        <v>5.2999999999999999E-2</v>
      </c>
      <c r="E10" s="332">
        <v>4.9000000000000002E-2</v>
      </c>
      <c r="F10" s="332">
        <v>4.3999999999999997E-2</v>
      </c>
      <c r="G10" s="70">
        <v>3.9E-2</v>
      </c>
      <c r="H10" s="84">
        <v>3.6999999999999998E-2</v>
      </c>
      <c r="I10" s="84">
        <v>8.1000000000000003E-2</v>
      </c>
      <c r="J10" s="84">
        <v>5.3999999999999999E-2</v>
      </c>
      <c r="K10" s="70">
        <v>3.6999999999999998E-2</v>
      </c>
      <c r="L10" s="70">
        <v>3.5999999999999997E-2</v>
      </c>
    </row>
    <row r="12" spans="1:12" x14ac:dyDescent="0.25">
      <c r="A12" t="s">
        <v>886</v>
      </c>
    </row>
    <row r="13" spans="1:12" s="36" customFormat="1" x14ac:dyDescent="0.25">
      <c r="B13" s="333"/>
    </row>
    <row r="14" spans="1:12" s="36" customFormat="1" x14ac:dyDescent="0.25">
      <c r="A14" t="s">
        <v>179</v>
      </c>
    </row>
    <row r="15" spans="1:12" s="36" customFormat="1" x14ac:dyDescent="0.25">
      <c r="A15" s="36" t="s">
        <v>904</v>
      </c>
    </row>
    <row r="16" spans="1:12" s="36" customFormat="1" x14ac:dyDescent="0.25">
      <c r="A16" s="36" t="s">
        <v>905</v>
      </c>
    </row>
    <row r="17" spans="1:1" s="36" customFormat="1" x14ac:dyDescent="0.25">
      <c r="A17" s="334" t="s">
        <v>906</v>
      </c>
    </row>
    <row r="18" spans="1:1" x14ac:dyDescent="0.25">
      <c r="A18" s="36" t="s">
        <v>907</v>
      </c>
    </row>
    <row r="19" spans="1:1" x14ac:dyDescent="0.25">
      <c r="A19" s="36" t="s">
        <v>908</v>
      </c>
    </row>
  </sheetData>
  <pageMargins left="0.7" right="0.7" top="0.75" bottom="0.75" header="0.3" footer="0.3"/>
  <pageSetup paperSize="1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6"/>
  <sheetViews>
    <sheetView zoomScale="120" zoomScaleNormal="120" workbookViewId="0">
      <pane xSplit="1" ySplit="6" topLeftCell="B7" activePane="bottomRight" state="frozen"/>
      <selection pane="topRight" activeCell="B1" sqref="B1"/>
      <selection pane="bottomLeft" activeCell="A6" sqref="A6"/>
      <selection pane="bottomRight" activeCell="E15" sqref="E15"/>
    </sheetView>
  </sheetViews>
  <sheetFormatPr defaultRowHeight="15" x14ac:dyDescent="0.25"/>
  <cols>
    <col min="1" max="1" width="59.85546875" customWidth="1"/>
    <col min="2" max="5" width="9.7109375" customWidth="1"/>
    <col min="6" max="7" width="10.28515625" bestFit="1" customWidth="1"/>
    <col min="9" max="9" width="10.140625" customWidth="1"/>
    <col min="12" max="12" width="62.42578125" customWidth="1"/>
  </cols>
  <sheetData>
    <row r="1" spans="1:14" x14ac:dyDescent="0.25">
      <c r="A1" s="1" t="s">
        <v>266</v>
      </c>
      <c r="D1" s="1"/>
    </row>
    <row r="2" spans="1:14" x14ac:dyDescent="0.25">
      <c r="A2" t="s">
        <v>267</v>
      </c>
    </row>
    <row r="3" spans="1:14" x14ac:dyDescent="0.25">
      <c r="A3" t="s">
        <v>923</v>
      </c>
    </row>
    <row r="4" spans="1:14" x14ac:dyDescent="0.25">
      <c r="A4" t="s">
        <v>185</v>
      </c>
    </row>
    <row r="5" spans="1:14" x14ac:dyDescent="0.25">
      <c r="A5" s="1"/>
    </row>
    <row r="6" spans="1:14" s="1" customFormat="1" x14ac:dyDescent="0.25">
      <c r="A6" s="43" t="s">
        <v>268</v>
      </c>
      <c r="B6" s="43">
        <v>2014</v>
      </c>
      <c r="C6" s="43">
        <v>2015</v>
      </c>
      <c r="D6" s="43">
        <v>2016</v>
      </c>
      <c r="E6" s="43">
        <v>2017</v>
      </c>
      <c r="F6" s="43">
        <v>2018</v>
      </c>
      <c r="G6" s="43">
        <v>2019</v>
      </c>
      <c r="H6" s="269" t="s">
        <v>269</v>
      </c>
      <c r="I6" s="43">
        <v>2021</v>
      </c>
      <c r="J6" s="43">
        <v>2022</v>
      </c>
      <c r="K6" s="43">
        <v>2023</v>
      </c>
    </row>
    <row r="7" spans="1:14" s="6" customFormat="1" x14ac:dyDescent="0.25">
      <c r="A7" s="5" t="s">
        <v>270</v>
      </c>
      <c r="B7" s="7">
        <v>266680</v>
      </c>
      <c r="C7" s="7">
        <v>270111</v>
      </c>
      <c r="D7" s="7">
        <v>267484</v>
      </c>
      <c r="E7" s="7">
        <v>274328</v>
      </c>
      <c r="F7" s="7">
        <v>277332</v>
      </c>
      <c r="G7" s="7">
        <v>277247</v>
      </c>
      <c r="H7" s="138" t="s">
        <v>187</v>
      </c>
      <c r="I7" s="7">
        <v>284969</v>
      </c>
      <c r="J7" s="74">
        <v>291642</v>
      </c>
      <c r="K7" s="74">
        <v>295759</v>
      </c>
    </row>
    <row r="8" spans="1:14" x14ac:dyDescent="0.25">
      <c r="A8" s="3" t="s">
        <v>271</v>
      </c>
      <c r="B8" s="67">
        <v>0.22531123443827808</v>
      </c>
      <c r="C8" s="67">
        <v>0.24121194619989561</v>
      </c>
      <c r="D8" s="67">
        <v>0.24207429229411853</v>
      </c>
      <c r="E8" s="67">
        <v>0.21943075442535942</v>
      </c>
      <c r="F8" s="67">
        <v>0.22977514314972669</v>
      </c>
      <c r="G8" s="67">
        <v>0.2495825022452903</v>
      </c>
      <c r="H8" s="137" t="s">
        <v>187</v>
      </c>
      <c r="I8" s="68">
        <v>0.24657769792503745</v>
      </c>
      <c r="J8" s="67">
        <v>0.25248078123178419</v>
      </c>
      <c r="K8" s="67">
        <v>0.25653319087500298</v>
      </c>
      <c r="N8" s="32"/>
    </row>
    <row r="9" spans="1:14" x14ac:dyDescent="0.25">
      <c r="A9" s="3" t="s">
        <v>272</v>
      </c>
      <c r="B9" s="67">
        <v>8.5593220338983048E-2</v>
      </c>
      <c r="C9" s="67">
        <v>8.7223400750062005E-2</v>
      </c>
      <c r="D9" s="67">
        <v>9.8618982817663861E-2</v>
      </c>
      <c r="E9" s="67">
        <v>9.7405295850223089E-2</v>
      </c>
      <c r="F9" s="67">
        <v>0.1057216621233756</v>
      </c>
      <c r="G9" s="67">
        <v>0.10450248334517596</v>
      </c>
      <c r="H9" s="137" t="s">
        <v>187</v>
      </c>
      <c r="I9" s="68">
        <v>0.11972881260768715</v>
      </c>
      <c r="J9" s="67">
        <v>0.11527832068083473</v>
      </c>
      <c r="K9" s="67">
        <v>0.11487731565227094</v>
      </c>
      <c r="N9" s="32"/>
    </row>
    <row r="10" spans="1:14" x14ac:dyDescent="0.25">
      <c r="A10" s="3" t="s">
        <v>273</v>
      </c>
      <c r="B10" s="67">
        <v>0.11553547322633868</v>
      </c>
      <c r="C10" s="67">
        <v>0.12419338716305518</v>
      </c>
      <c r="D10" s="67">
        <v>0.10690359049513241</v>
      </c>
      <c r="E10" s="67">
        <v>0.11651380828788895</v>
      </c>
      <c r="F10" s="67">
        <v>0.11498853359871923</v>
      </c>
      <c r="G10" s="67">
        <v>0.12650813173812522</v>
      </c>
      <c r="H10" s="137" t="s">
        <v>187</v>
      </c>
      <c r="I10" s="68">
        <v>0.1151844586604157</v>
      </c>
      <c r="J10" s="67">
        <v>0.13535430424973083</v>
      </c>
      <c r="K10" s="67">
        <v>0.13809216287585499</v>
      </c>
      <c r="N10" s="32"/>
    </row>
    <row r="11" spans="1:14" x14ac:dyDescent="0.25">
      <c r="A11" s="3" t="s">
        <v>274</v>
      </c>
      <c r="B11" s="67">
        <v>5.6374681265936706E-2</v>
      </c>
      <c r="C11" s="67">
        <v>6.2266993939528566E-2</v>
      </c>
      <c r="D11" s="67">
        <v>5.5124792510953924E-2</v>
      </c>
      <c r="E11" s="67">
        <v>5.8160304453063486E-2</v>
      </c>
      <c r="F11" s="67">
        <v>6.0937792970158514E-2</v>
      </c>
      <c r="G11" s="67">
        <v>6.5291959876932842E-2</v>
      </c>
      <c r="H11" s="137" t="s">
        <v>187</v>
      </c>
      <c r="I11" s="68">
        <v>7.2046433120795589E-2</v>
      </c>
      <c r="J11" s="67">
        <v>6.2350415920889309E-2</v>
      </c>
      <c r="K11" s="67">
        <v>7.0635213129608909E-2</v>
      </c>
      <c r="N11" s="32"/>
    </row>
    <row r="12" spans="1:14" x14ac:dyDescent="0.25">
      <c r="A12" s="3" t="s">
        <v>275</v>
      </c>
      <c r="B12" s="67">
        <v>1.5737963101844908E-2</v>
      </c>
      <c r="C12" s="67">
        <v>1.7185527431315274E-2</v>
      </c>
      <c r="D12" s="67">
        <v>1.2916660435764383E-2</v>
      </c>
      <c r="E12" s="67">
        <v>1.1497185850514713E-2</v>
      </c>
      <c r="F12" s="67">
        <v>2.1093851412747177E-2</v>
      </c>
      <c r="G12" s="67">
        <v>1.8781086900850143E-2</v>
      </c>
      <c r="H12" s="137" t="s">
        <v>187</v>
      </c>
      <c r="I12" s="68">
        <v>1.7658061052254807E-2</v>
      </c>
      <c r="J12" s="67">
        <v>2.5620452472551965E-2</v>
      </c>
      <c r="K12" s="67">
        <v>1.8734848305546069E-2</v>
      </c>
      <c r="N12" s="32"/>
    </row>
    <row r="13" spans="1:14" x14ac:dyDescent="0.25">
      <c r="A13" s="3" t="s">
        <v>276</v>
      </c>
      <c r="B13" s="67">
        <v>1.0086995650217489E-2</v>
      </c>
      <c r="C13" s="67">
        <v>1.3083510112509302E-2</v>
      </c>
      <c r="D13" s="67">
        <v>1.0396883551913386E-2</v>
      </c>
      <c r="E13" s="67">
        <v>1.0556705841182817E-2</v>
      </c>
      <c r="F13" s="67">
        <v>1.42031932845831E-2</v>
      </c>
      <c r="G13" s="67">
        <v>1.2584446360104888E-2</v>
      </c>
      <c r="H13" s="137" t="s">
        <v>187</v>
      </c>
      <c r="I13" s="68">
        <v>1.5906993392263719E-2</v>
      </c>
      <c r="J13" s="67">
        <v>1.9578798664115594E-2</v>
      </c>
      <c r="K13" s="67">
        <v>1.3257415666133575E-2</v>
      </c>
      <c r="N13" s="32"/>
    </row>
    <row r="14" spans="1:14" x14ac:dyDescent="0.25">
      <c r="A14" s="3" t="s">
        <v>277</v>
      </c>
      <c r="B14" s="67">
        <v>4.8410079496025202E-2</v>
      </c>
      <c r="C14" s="67">
        <v>5.6750743212975407E-2</v>
      </c>
      <c r="D14" s="67">
        <v>4.6791583795666281E-2</v>
      </c>
      <c r="E14" s="67">
        <v>4.7468723571782681E-2</v>
      </c>
      <c r="F14" s="67">
        <v>4.3839153072851314E-2</v>
      </c>
      <c r="G14" s="67">
        <v>4.1742561686871273E-2</v>
      </c>
      <c r="H14" s="137" t="s">
        <v>187</v>
      </c>
      <c r="I14" s="68">
        <v>3.322466654267657E-2</v>
      </c>
      <c r="J14" s="67">
        <v>3.5286412793767701E-2</v>
      </c>
      <c r="K14" s="67">
        <v>4.4472019448267001E-2</v>
      </c>
      <c r="N14" s="32"/>
    </row>
    <row r="15" spans="1:14" x14ac:dyDescent="0.25">
      <c r="A15" s="3" t="s">
        <v>278</v>
      </c>
      <c r="B15" s="67">
        <v>2.8697315134243288E-2</v>
      </c>
      <c r="C15" s="67">
        <v>2.6948180562805662E-2</v>
      </c>
      <c r="D15" s="67">
        <v>3.0727071525773503E-2</v>
      </c>
      <c r="E15" s="67">
        <v>3.3503689014610247E-2</v>
      </c>
      <c r="F15" s="67">
        <v>2.9091486016759698E-2</v>
      </c>
      <c r="G15" s="67">
        <v>2.7188752267833377E-2</v>
      </c>
      <c r="H15" s="137" t="s">
        <v>187</v>
      </c>
      <c r="I15" s="68">
        <v>2.3097249174471608E-2</v>
      </c>
      <c r="J15" s="67">
        <v>2.0497733522606483E-2</v>
      </c>
      <c r="K15" s="67">
        <v>2.2771919028668611E-2</v>
      </c>
      <c r="N15" s="32"/>
    </row>
    <row r="16" spans="1:14" x14ac:dyDescent="0.25">
      <c r="A16" s="3" t="s">
        <v>279</v>
      </c>
      <c r="B16" s="67">
        <v>2.8134843257837109E-2</v>
      </c>
      <c r="C16" s="67">
        <v>3.3475126892277621E-2</v>
      </c>
      <c r="D16" s="67">
        <v>3.7800391799135649E-2</v>
      </c>
      <c r="E16" s="67">
        <v>3.627409524364994E-2</v>
      </c>
      <c r="F16" s="67">
        <v>2.7357102678378261E-2</v>
      </c>
      <c r="G16" s="67">
        <v>2.9576514804488415E-2</v>
      </c>
      <c r="H16" s="137" t="s">
        <v>187</v>
      </c>
      <c r="I16" s="68">
        <v>2.4167541030778786E-2</v>
      </c>
      <c r="J16" s="67">
        <v>2.1286371647430753E-2</v>
      </c>
      <c r="K16" s="67">
        <v>1.8305444635666201E-2</v>
      </c>
      <c r="N16" s="32"/>
    </row>
    <row r="17" spans="1:14" x14ac:dyDescent="0.25">
      <c r="A17" s="3" t="s">
        <v>280</v>
      </c>
      <c r="B17" s="67">
        <v>0.11906779661016949</v>
      </c>
      <c r="C17" s="67">
        <v>9.0944093354213634E-2</v>
      </c>
      <c r="D17" s="67">
        <v>9.688429962165962E-2</v>
      </c>
      <c r="E17" s="67">
        <v>0.11026216791577965</v>
      </c>
      <c r="F17" s="67">
        <v>0.10872167654652186</v>
      </c>
      <c r="G17" s="67">
        <v>9.9849592601543025E-2</v>
      </c>
      <c r="H17" s="137" t="s">
        <v>187</v>
      </c>
      <c r="I17" s="68">
        <v>9.9365194108832891E-2</v>
      </c>
      <c r="J17" s="67">
        <v>9.2572400408720279E-2</v>
      </c>
      <c r="K17" s="67">
        <v>8.6333805564665828E-2</v>
      </c>
      <c r="N17" s="32"/>
    </row>
    <row r="18" spans="1:14" x14ac:dyDescent="0.25">
      <c r="A18" s="3" t="s">
        <v>281</v>
      </c>
      <c r="B18" s="67">
        <v>0.11584295785210739</v>
      </c>
      <c r="C18" s="67">
        <v>0.10535668669546965</v>
      </c>
      <c r="D18" s="67">
        <v>0.10919157781400009</v>
      </c>
      <c r="E18" s="67">
        <v>0.11233632731620542</v>
      </c>
      <c r="F18" s="67">
        <v>9.2967995038437681E-2</v>
      </c>
      <c r="G18" s="67">
        <v>9.3061421764708011E-2</v>
      </c>
      <c r="H18" s="137" t="s">
        <v>187</v>
      </c>
      <c r="I18" s="68">
        <v>9.5617418034944154E-2</v>
      </c>
      <c r="J18" s="67">
        <v>7.5997284341761479E-2</v>
      </c>
      <c r="K18" s="67">
        <v>8.2404931041827972E-2</v>
      </c>
      <c r="N18" s="32"/>
    </row>
    <row r="19" spans="1:14" x14ac:dyDescent="0.25">
      <c r="A19" s="3" t="s">
        <v>282</v>
      </c>
      <c r="B19" s="67">
        <v>1.7777861106944653E-2</v>
      </c>
      <c r="C19" s="67">
        <v>1.6356238731484465E-2</v>
      </c>
      <c r="D19" s="67">
        <v>9.3725232163419121E-3</v>
      </c>
      <c r="E19" s="67">
        <v>1.2259047563500627E-2</v>
      </c>
      <c r="F19" s="67">
        <v>1.3925547718979418E-2</v>
      </c>
      <c r="G19" s="67">
        <v>9.244464322427294E-3</v>
      </c>
      <c r="H19" s="137" t="s">
        <v>187</v>
      </c>
      <c r="I19" s="68">
        <v>7.0990177878997368E-3</v>
      </c>
      <c r="J19" s="67">
        <v>8.7333100170757291E-3</v>
      </c>
      <c r="K19" s="67">
        <v>9.0073336737005461E-3</v>
      </c>
      <c r="N19" s="32"/>
    </row>
    <row r="20" spans="1:14" x14ac:dyDescent="0.25">
      <c r="A20" s="3" t="s">
        <v>283</v>
      </c>
      <c r="B20" s="67">
        <v>3.6091945402729864E-2</v>
      </c>
      <c r="C20" s="67">
        <v>3.5822310087334469E-2</v>
      </c>
      <c r="D20" s="67">
        <v>4.152397900435166E-2</v>
      </c>
      <c r="E20" s="67">
        <v>3.824618704616372E-2</v>
      </c>
      <c r="F20" s="67">
        <v>4.0720147693017752E-2</v>
      </c>
      <c r="G20" s="67">
        <v>2.5529581925142562E-2</v>
      </c>
      <c r="H20" s="137" t="s">
        <v>187</v>
      </c>
      <c r="I20" s="68">
        <v>3.0912134302327622E-2</v>
      </c>
      <c r="J20" s="67">
        <v>2.8641279376770148E-2</v>
      </c>
      <c r="K20" s="67">
        <v>2.5006846790799266E-2</v>
      </c>
      <c r="N20" s="32"/>
    </row>
    <row r="21" spans="1:14" x14ac:dyDescent="0.25">
      <c r="A21" s="3" t="s">
        <v>284</v>
      </c>
      <c r="B21" s="67">
        <v>2.2303884805759712E-2</v>
      </c>
      <c r="C21" s="67">
        <v>2.062115204490006E-2</v>
      </c>
      <c r="D21" s="67">
        <v>2.5896876074830644E-2</v>
      </c>
      <c r="E21" s="67">
        <v>2.1248286722463622E-2</v>
      </c>
      <c r="F21" s="67">
        <v>2.0946014163529633E-2</v>
      </c>
      <c r="G21" s="67">
        <v>2.8299675019026357E-2</v>
      </c>
      <c r="H21" s="137" t="s">
        <v>187</v>
      </c>
      <c r="I21" s="68">
        <v>2.1181251294000399E-2</v>
      </c>
      <c r="J21" s="67">
        <v>2.990995809931354E-2</v>
      </c>
      <c r="K21" s="67">
        <v>2.2281654996128605E-2</v>
      </c>
      <c r="N21" s="32"/>
    </row>
    <row r="22" spans="1:14" x14ac:dyDescent="0.25">
      <c r="A22" s="3" t="s">
        <v>285</v>
      </c>
      <c r="B22" s="67">
        <v>3.3662066896655164E-2</v>
      </c>
      <c r="C22" s="67">
        <v>3.1220498239612603E-2</v>
      </c>
      <c r="D22" s="67">
        <v>2.8913878960984581E-2</v>
      </c>
      <c r="E22" s="67">
        <v>3.445145956665014E-2</v>
      </c>
      <c r="F22" s="67">
        <v>3.2657608930812168E-2</v>
      </c>
      <c r="G22" s="67">
        <v>3.2480062904197339E-2</v>
      </c>
      <c r="H22" s="137" t="s">
        <v>187</v>
      </c>
      <c r="I22" s="68">
        <v>3.1361305966613913E-2</v>
      </c>
      <c r="J22" s="67">
        <v>2.8075517243744044E-2</v>
      </c>
      <c r="K22" s="67">
        <v>2.9027011857627325E-2</v>
      </c>
      <c r="N22" s="32"/>
    </row>
    <row r="23" spans="1:14" x14ac:dyDescent="0.25">
      <c r="A23" s="3" t="s">
        <v>286</v>
      </c>
      <c r="B23" s="67">
        <v>2.1617669116544173E-2</v>
      </c>
      <c r="C23" s="67">
        <v>2.1987257090603493E-2</v>
      </c>
      <c r="D23" s="67">
        <v>2.5687517758071512E-2</v>
      </c>
      <c r="E23" s="67">
        <v>2.7321308798226938E-2</v>
      </c>
      <c r="F23" s="67">
        <v>2.312030346299742E-2</v>
      </c>
      <c r="G23" s="67">
        <v>1.8993893531760488E-2</v>
      </c>
      <c r="H23" s="137" t="s">
        <v>187</v>
      </c>
      <c r="I23" s="68">
        <v>2.7522291898417022E-2</v>
      </c>
      <c r="J23" s="67">
        <v>2.0940056644790532E-2</v>
      </c>
      <c r="K23" s="67">
        <v>2.323175287987855E-2</v>
      </c>
      <c r="N23" s="32"/>
    </row>
    <row r="24" spans="1:14" x14ac:dyDescent="0.25">
      <c r="A24" s="3" t="s">
        <v>287</v>
      </c>
      <c r="B24" s="67">
        <v>1.9754012299385032E-2</v>
      </c>
      <c r="C24" s="67">
        <v>1.535294749195701E-2</v>
      </c>
      <c r="D24" s="67">
        <v>2.117509832363805E-2</v>
      </c>
      <c r="E24" s="67">
        <v>1.3064652532734537E-2</v>
      </c>
      <c r="F24" s="67">
        <v>1.993278813840451E-2</v>
      </c>
      <c r="G24" s="67">
        <v>1.6782868705522511E-2</v>
      </c>
      <c r="H24" s="137" t="s">
        <v>187</v>
      </c>
      <c r="I24" s="68">
        <v>1.9349473100582871E-2</v>
      </c>
      <c r="J24" s="67">
        <v>2.7396602684112713E-2</v>
      </c>
      <c r="K24" s="67">
        <v>2.5027133578352644E-2</v>
      </c>
      <c r="N24" s="32"/>
    </row>
    <row r="26" spans="1:14" x14ac:dyDescent="0.25">
      <c r="A26" t="s">
        <v>836</v>
      </c>
    </row>
    <row r="28" spans="1:14" x14ac:dyDescent="0.25">
      <c r="A28" s="2" t="s">
        <v>179</v>
      </c>
    </row>
    <row r="29" spans="1:14" x14ac:dyDescent="0.25">
      <c r="A29" t="s">
        <v>288</v>
      </c>
    </row>
    <row r="30" spans="1:14" x14ac:dyDescent="0.25">
      <c r="A30" t="s">
        <v>289</v>
      </c>
    </row>
    <row r="31" spans="1:14" x14ac:dyDescent="0.25">
      <c r="A31" t="s">
        <v>290</v>
      </c>
    </row>
    <row r="32" spans="1:14" x14ac:dyDescent="0.25">
      <c r="A32" t="s">
        <v>291</v>
      </c>
    </row>
    <row r="33" spans="1:1" x14ac:dyDescent="0.25">
      <c r="A33" t="s">
        <v>292</v>
      </c>
    </row>
    <row r="34" spans="1:1" x14ac:dyDescent="0.25">
      <c r="A34" t="s">
        <v>293</v>
      </c>
    </row>
    <row r="35" spans="1:1" x14ac:dyDescent="0.25">
      <c r="A35" t="s">
        <v>203</v>
      </c>
    </row>
    <row r="36" spans="1:1" x14ac:dyDescent="0.25">
      <c r="A36" t="s">
        <v>204</v>
      </c>
    </row>
  </sheetData>
  <sortState xmlns:xlrd2="http://schemas.microsoft.com/office/spreadsheetml/2017/richdata2" ref="A25:M28">
    <sortCondition ref="A25:A28"/>
  </sortState>
  <pageMargins left="0.7" right="0.7" top="0.75" bottom="0.75" header="0.3" footer="0.3"/>
  <pageSetup paperSize="1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zoomScale="120" zoomScaleNormal="120" workbookViewId="0">
      <pane xSplit="1" ySplit="6" topLeftCell="B7" activePane="bottomRight" state="frozen"/>
      <selection pane="topRight" activeCell="B1" sqref="B1"/>
      <selection pane="bottomLeft" activeCell="A5" sqref="A5"/>
      <selection pane="bottomRight" activeCell="I15" sqref="I15"/>
    </sheetView>
  </sheetViews>
  <sheetFormatPr defaultColWidth="9.140625" defaultRowHeight="15" x14ac:dyDescent="0.25"/>
  <cols>
    <col min="1" max="1" width="80.140625" customWidth="1"/>
    <col min="2" max="11" width="9.28515625" customWidth="1"/>
  </cols>
  <sheetData>
    <row r="1" spans="1:13" s="1" customFormat="1" x14ac:dyDescent="0.25">
      <c r="A1" s="1" t="s">
        <v>294</v>
      </c>
    </row>
    <row r="2" spans="1:13" s="1" customFormat="1" x14ac:dyDescent="0.25">
      <c r="A2" t="s">
        <v>295</v>
      </c>
    </row>
    <row r="3" spans="1:13" x14ac:dyDescent="0.25">
      <c r="A3" t="s">
        <v>910</v>
      </c>
    </row>
    <row r="4" spans="1:13" x14ac:dyDescent="0.25">
      <c r="A4" t="s">
        <v>185</v>
      </c>
    </row>
    <row r="6" spans="1:13" x14ac:dyDescent="0.25">
      <c r="A6" s="43" t="s">
        <v>268</v>
      </c>
      <c r="B6" s="283" t="s">
        <v>848</v>
      </c>
      <c r="C6" s="283" t="s">
        <v>849</v>
      </c>
      <c r="D6" s="283" t="s">
        <v>850</v>
      </c>
      <c r="E6" s="283" t="s">
        <v>851</v>
      </c>
      <c r="F6" s="283" t="s">
        <v>852</v>
      </c>
      <c r="G6" s="283" t="s">
        <v>853</v>
      </c>
      <c r="H6" s="269" t="s">
        <v>269</v>
      </c>
      <c r="I6" s="283" t="s">
        <v>854</v>
      </c>
      <c r="J6" s="283" t="s">
        <v>855</v>
      </c>
      <c r="K6" s="283" t="s">
        <v>856</v>
      </c>
    </row>
    <row r="7" spans="1:13" x14ac:dyDescent="0.25">
      <c r="A7" s="3" t="s">
        <v>296</v>
      </c>
      <c r="B7" s="79">
        <v>266680</v>
      </c>
      <c r="C7" s="79">
        <v>270111</v>
      </c>
      <c r="D7" s="79">
        <v>267484</v>
      </c>
      <c r="E7" s="79">
        <v>274328</v>
      </c>
      <c r="F7" s="79">
        <v>277332</v>
      </c>
      <c r="G7" s="79">
        <v>277247</v>
      </c>
      <c r="H7" s="76" t="s">
        <v>187</v>
      </c>
      <c r="I7" s="10">
        <v>284987</v>
      </c>
      <c r="J7" s="10">
        <v>291642</v>
      </c>
      <c r="K7" s="10">
        <v>295759</v>
      </c>
      <c r="L7" s="32"/>
    </row>
    <row r="8" spans="1:13" x14ac:dyDescent="0.25">
      <c r="A8" s="43" t="s">
        <v>268</v>
      </c>
      <c r="B8" s="283" t="s">
        <v>848</v>
      </c>
      <c r="C8" s="283" t="s">
        <v>849</v>
      </c>
      <c r="D8" s="283" t="s">
        <v>850</v>
      </c>
      <c r="E8" s="283" t="s">
        <v>851</v>
      </c>
      <c r="F8" s="283" t="s">
        <v>852</v>
      </c>
      <c r="G8" s="283" t="s">
        <v>853</v>
      </c>
      <c r="H8" s="269" t="s">
        <v>269</v>
      </c>
      <c r="I8" s="283" t="s">
        <v>854</v>
      </c>
      <c r="J8" s="283" t="s">
        <v>855</v>
      </c>
      <c r="K8" s="283" t="s">
        <v>856</v>
      </c>
    </row>
    <row r="9" spans="1:13" x14ac:dyDescent="0.25">
      <c r="A9" s="3" t="s">
        <v>297</v>
      </c>
      <c r="B9" s="68">
        <v>2.8498575071246438E-2</v>
      </c>
      <c r="C9" s="68">
        <v>2.768491472024464E-2</v>
      </c>
      <c r="D9" s="68">
        <v>1.7017840319420975E-2</v>
      </c>
      <c r="E9" s="68">
        <v>2.8422180747134818E-2</v>
      </c>
      <c r="F9" s="68">
        <v>2.6881138851629096E-2</v>
      </c>
      <c r="G9" s="68">
        <v>2.0562891573218105E-2</v>
      </c>
      <c r="H9" s="76" t="s">
        <v>187</v>
      </c>
      <c r="I9" s="68">
        <v>1.3239200384578946E-2</v>
      </c>
      <c r="J9" s="68">
        <v>1.8399270338291467E-2</v>
      </c>
      <c r="K9" s="68">
        <v>1.686508271937625E-2</v>
      </c>
    </row>
    <row r="10" spans="1:13" s="1" customFormat="1" x14ac:dyDescent="0.25">
      <c r="A10" s="3" t="s">
        <v>236</v>
      </c>
      <c r="B10" s="68">
        <v>5.9247037648117597E-2</v>
      </c>
      <c r="C10" s="68">
        <v>5.3692741132349293E-2</v>
      </c>
      <c r="D10" s="68">
        <v>5.839975475168608E-2</v>
      </c>
      <c r="E10" s="68">
        <v>5.4525968913125895E-2</v>
      </c>
      <c r="F10" s="68">
        <v>5.4631272265732049E-2</v>
      </c>
      <c r="G10" s="68">
        <v>4.8552373876002267E-2</v>
      </c>
      <c r="H10" s="76" t="s">
        <v>187</v>
      </c>
      <c r="I10" s="84">
        <v>5.2448006400291944E-2</v>
      </c>
      <c r="J10" s="84">
        <v>5.4782918783988589E-2</v>
      </c>
      <c r="K10" s="84">
        <v>5.0250372769721295E-2</v>
      </c>
      <c r="M10"/>
    </row>
    <row r="11" spans="1:13" x14ac:dyDescent="0.25">
      <c r="A11" s="3" t="s">
        <v>238</v>
      </c>
      <c r="B11" s="68">
        <v>0.10853082345882706</v>
      </c>
      <c r="C11" s="68">
        <v>0.11302390498720896</v>
      </c>
      <c r="D11" s="68">
        <v>0.11466106383933244</v>
      </c>
      <c r="E11" s="68">
        <v>0.10553060569828818</v>
      </c>
      <c r="F11" s="68">
        <v>0.10785628777061428</v>
      </c>
      <c r="G11" s="68">
        <v>0.11770010135366658</v>
      </c>
      <c r="H11" s="76" t="s">
        <v>187</v>
      </c>
      <c r="I11" s="68">
        <v>0.10799439974454975</v>
      </c>
      <c r="J11" s="68">
        <v>0.10253667167280432</v>
      </c>
      <c r="K11" s="68">
        <v>0.10252266203226275</v>
      </c>
    </row>
    <row r="12" spans="1:13" x14ac:dyDescent="0.25">
      <c r="A12" s="3" t="s">
        <v>240</v>
      </c>
      <c r="B12" s="68">
        <v>2.9079796010199489E-2</v>
      </c>
      <c r="C12" s="68">
        <v>3.4104497780542073E-2</v>
      </c>
      <c r="D12" s="68">
        <v>3.1310283979602518E-2</v>
      </c>
      <c r="E12" s="68">
        <v>2.8403954390364819E-2</v>
      </c>
      <c r="F12" s="68">
        <v>2.7065033966509455E-2</v>
      </c>
      <c r="G12" s="68">
        <v>2.5302347726034909E-2</v>
      </c>
      <c r="H12" s="76" t="s">
        <v>187</v>
      </c>
      <c r="I12" s="68">
        <v>3.3633113089368991E-2</v>
      </c>
      <c r="J12" s="68">
        <v>2.0319432729167954E-2</v>
      </c>
      <c r="K12" s="68">
        <v>2.8644944025372009E-2</v>
      </c>
    </row>
    <row r="13" spans="1:13" x14ac:dyDescent="0.25">
      <c r="A13" s="3" t="s">
        <v>242</v>
      </c>
      <c r="B13" s="68">
        <v>0.10483725813709315</v>
      </c>
      <c r="C13" s="68">
        <v>8.6305259689535049E-2</v>
      </c>
      <c r="D13" s="68">
        <v>0.10117240657385114</v>
      </c>
      <c r="E13" s="68">
        <v>9.7846373684057047E-2</v>
      </c>
      <c r="F13" s="68">
        <v>0.10052211789479758</v>
      </c>
      <c r="G13" s="68">
        <v>8.8704296169119956E-2</v>
      </c>
      <c r="H13" s="76" t="s">
        <v>187</v>
      </c>
      <c r="I13" s="68">
        <v>9.1119945822090126E-2</v>
      </c>
      <c r="J13" s="68">
        <v>9.4585142057728305E-2</v>
      </c>
      <c r="K13" s="68">
        <v>9.7464489668953436E-2</v>
      </c>
    </row>
    <row r="14" spans="1:13" x14ac:dyDescent="0.25">
      <c r="A14" s="79" t="s">
        <v>298</v>
      </c>
      <c r="B14" s="68">
        <v>3.5709464526773663E-2</v>
      </c>
      <c r="C14" s="68">
        <v>3.5981503900248415E-2</v>
      </c>
      <c r="D14" s="68">
        <v>3.7785437633652857E-2</v>
      </c>
      <c r="E14" s="68">
        <v>3.7524423318071799E-2</v>
      </c>
      <c r="F14" s="68">
        <v>3.1986932629483794E-2</v>
      </c>
      <c r="G14" s="68">
        <v>2.5677464499165005E-2</v>
      </c>
      <c r="H14" s="76" t="s">
        <v>187</v>
      </c>
      <c r="I14" s="68">
        <v>4.6974072501552701E-2</v>
      </c>
      <c r="J14" s="68">
        <v>4.1365784077739144E-2</v>
      </c>
      <c r="K14" s="68">
        <v>3.7101153303872411E-2</v>
      </c>
    </row>
    <row r="15" spans="1:13" x14ac:dyDescent="0.25">
      <c r="A15" s="3" t="s">
        <v>246</v>
      </c>
      <c r="B15" s="68">
        <v>2.5258737063146842E-2</v>
      </c>
      <c r="C15" s="68">
        <v>2.2264920717778986E-2</v>
      </c>
      <c r="D15" s="68">
        <v>2.1111543120336168E-2</v>
      </c>
      <c r="E15" s="68">
        <v>2.1419614476101603E-2</v>
      </c>
      <c r="F15" s="68">
        <v>2.1151543997807682E-2</v>
      </c>
      <c r="G15" s="68">
        <v>1.9708058157527405E-2</v>
      </c>
      <c r="H15" s="76" t="s">
        <v>187</v>
      </c>
      <c r="I15" s="68">
        <v>2.1579931716183547E-2</v>
      </c>
      <c r="J15" s="68">
        <v>2.0336577036229351E-2</v>
      </c>
      <c r="K15" s="68">
        <v>2.0438938460029955E-2</v>
      </c>
    </row>
    <row r="16" spans="1:13" x14ac:dyDescent="0.25">
      <c r="A16" s="79" t="s">
        <v>299</v>
      </c>
      <c r="B16" s="68">
        <v>0.10523098845057748</v>
      </c>
      <c r="C16" s="68">
        <v>9.6216000088852366E-2</v>
      </c>
      <c r="D16" s="68">
        <v>0.10319121891402851</v>
      </c>
      <c r="E16" s="68">
        <v>9.8473360356944969E-2</v>
      </c>
      <c r="F16" s="68">
        <v>0.10936350655531998</v>
      </c>
      <c r="G16" s="68">
        <v>0.11154313662546393</v>
      </c>
      <c r="H16" s="76" t="s">
        <v>187</v>
      </c>
      <c r="I16" s="68">
        <v>0.11531052293613393</v>
      </c>
      <c r="J16" s="68">
        <v>0.11533661132484348</v>
      </c>
      <c r="K16" s="68">
        <v>0.1093457849127161</v>
      </c>
    </row>
    <row r="17" spans="1:11" x14ac:dyDescent="0.25">
      <c r="A17" s="3" t="s">
        <v>300</v>
      </c>
      <c r="B17" s="68">
        <v>0.14784385780710965</v>
      </c>
      <c r="C17" s="68">
        <v>0.1597602467133882</v>
      </c>
      <c r="D17" s="68">
        <v>0.1539867805177132</v>
      </c>
      <c r="E17" s="68">
        <v>0.16339564317167771</v>
      </c>
      <c r="F17" s="68">
        <v>0.16025918393838431</v>
      </c>
      <c r="G17" s="68">
        <v>0.17030301500106404</v>
      </c>
      <c r="H17" s="76" t="s">
        <v>187</v>
      </c>
      <c r="I17" s="68">
        <v>0.17526764378726048</v>
      </c>
      <c r="J17" s="68">
        <v>0.15908545408411684</v>
      </c>
      <c r="K17" s="68">
        <v>0.17358727883175154</v>
      </c>
    </row>
    <row r="18" spans="1:11" x14ac:dyDescent="0.25">
      <c r="A18" s="3" t="s">
        <v>301</v>
      </c>
      <c r="B18" s="68">
        <v>0.23014099295035248</v>
      </c>
      <c r="C18" s="68">
        <v>0.22606261870120062</v>
      </c>
      <c r="D18" s="68">
        <v>0.22358346667464221</v>
      </c>
      <c r="E18" s="68">
        <v>0.22397276253244291</v>
      </c>
      <c r="F18" s="68">
        <v>0.22180274905167813</v>
      </c>
      <c r="G18" s="68">
        <v>0.23870411582451748</v>
      </c>
      <c r="H18" s="76" t="s">
        <v>187</v>
      </c>
      <c r="I18" s="68">
        <v>0.21497822707702458</v>
      </c>
      <c r="J18" s="68">
        <v>0.23408493975490499</v>
      </c>
      <c r="K18" s="68">
        <v>0.23204027603555596</v>
      </c>
    </row>
    <row r="19" spans="1:11" x14ac:dyDescent="0.25">
      <c r="A19" s="3" t="s">
        <v>254</v>
      </c>
      <c r="B19" s="68">
        <v>6.7804109794510278E-2</v>
      </c>
      <c r="C19" s="68">
        <v>7.9974528989933763E-2</v>
      </c>
      <c r="D19" s="68">
        <v>7.8969209373270927E-2</v>
      </c>
      <c r="E19" s="68">
        <v>7.4392697792423662E-2</v>
      </c>
      <c r="F19" s="68">
        <v>7.6410223126072721E-2</v>
      </c>
      <c r="G19" s="68">
        <v>6.4123326852950621E-2</v>
      </c>
      <c r="H19" s="76" t="s">
        <v>187</v>
      </c>
      <c r="I19" s="68">
        <v>6.5943358819875994E-2</v>
      </c>
      <c r="J19" s="68">
        <v>6.2377846812187547E-2</v>
      </c>
      <c r="K19" s="68">
        <v>6.6459516024871601E-2</v>
      </c>
    </row>
    <row r="20" spans="1:11" x14ac:dyDescent="0.25">
      <c r="A20" s="3" t="s">
        <v>302</v>
      </c>
      <c r="B20" s="68">
        <v>3.770061496925154E-2</v>
      </c>
      <c r="C20" s="68">
        <v>3.9998371040053902E-2</v>
      </c>
      <c r="D20" s="68">
        <v>3.8402296959818158E-2</v>
      </c>
      <c r="E20" s="68">
        <v>4.2740806625645215E-2</v>
      </c>
      <c r="F20" s="68">
        <v>4.0781446064644539E-2</v>
      </c>
      <c r="G20" s="68">
        <v>4.7351278823576086E-2</v>
      </c>
      <c r="H20" s="76" t="s">
        <v>187</v>
      </c>
      <c r="I20" s="68">
        <v>3.7826286813082699E-2</v>
      </c>
      <c r="J20" s="68">
        <v>4.9879646964428995E-2</v>
      </c>
      <c r="K20" s="68">
        <v>3.9606571566714793E-2</v>
      </c>
    </row>
    <row r="21" spans="1:11" x14ac:dyDescent="0.25">
      <c r="A21" s="3" t="s">
        <v>258</v>
      </c>
      <c r="B21" s="68">
        <v>2.0117744112794361E-2</v>
      </c>
      <c r="C21" s="68">
        <v>2.4930491538663734E-2</v>
      </c>
      <c r="D21" s="68">
        <v>2.0408697342644794E-2</v>
      </c>
      <c r="E21" s="68">
        <v>2.3351608293721383E-2</v>
      </c>
      <c r="F21" s="68">
        <v>2.1288563887326382E-2</v>
      </c>
      <c r="G21" s="68">
        <v>2.1767593517693608E-2</v>
      </c>
      <c r="H21" s="76" t="s">
        <v>187</v>
      </c>
      <c r="I21" s="68">
        <v>2.3874773235270381E-2</v>
      </c>
      <c r="J21" s="68">
        <v>2.6909704363569032E-2</v>
      </c>
      <c r="K21" s="68">
        <v>2.5672929648801895E-2</v>
      </c>
    </row>
    <row r="22" spans="1:11" x14ac:dyDescent="0.25">
      <c r="B22" s="78"/>
      <c r="C22" s="78"/>
      <c r="D22" s="78"/>
      <c r="E22" s="78"/>
    </row>
    <row r="23" spans="1:11" x14ac:dyDescent="0.25">
      <c r="A23" t="s">
        <v>836</v>
      </c>
    </row>
    <row r="25" spans="1:11" x14ac:dyDescent="0.25">
      <c r="A25" t="s">
        <v>179</v>
      </c>
    </row>
    <row r="26" spans="1:11" x14ac:dyDescent="0.25">
      <c r="A26" t="s">
        <v>293</v>
      </c>
    </row>
    <row r="27" spans="1:11" x14ac:dyDescent="0.25">
      <c r="A27" t="s">
        <v>203</v>
      </c>
    </row>
    <row r="28" spans="1:11" x14ac:dyDescent="0.25">
      <c r="A28" t="s">
        <v>204</v>
      </c>
    </row>
  </sheetData>
  <pageMargins left="0.7" right="0.7" top="0.75" bottom="0.75" header="0.3" footer="0.3"/>
  <pageSetup paperSize="1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7"/>
  <sheetViews>
    <sheetView zoomScale="120" zoomScaleNormal="120" workbookViewId="0">
      <pane xSplit="1" ySplit="4" topLeftCell="B5" activePane="bottomRight" state="frozen"/>
      <selection pane="topRight" activeCell="B1" sqref="B1"/>
      <selection pane="bottomLeft" activeCell="A7" sqref="A7"/>
      <selection pane="bottomRight" activeCell="K12" sqref="K12"/>
    </sheetView>
  </sheetViews>
  <sheetFormatPr defaultRowHeight="15" x14ac:dyDescent="0.25"/>
  <cols>
    <col min="1" max="1" width="52.5703125" customWidth="1"/>
    <col min="2" max="8" width="15.42578125" customWidth="1"/>
  </cols>
  <sheetData>
    <row r="1" spans="1:8" s="1" customFormat="1" x14ac:dyDescent="0.25">
      <c r="A1" s="1" t="s">
        <v>303</v>
      </c>
    </row>
    <row r="2" spans="1:8" x14ac:dyDescent="0.25">
      <c r="A2" t="s">
        <v>889</v>
      </c>
    </row>
    <row r="3" spans="1:8" x14ac:dyDescent="0.25">
      <c r="B3" s="104"/>
      <c r="D3" s="104"/>
      <c r="E3" s="78"/>
      <c r="F3" s="104"/>
      <c r="G3" s="78"/>
      <c r="H3" s="78"/>
    </row>
    <row r="4" spans="1:8" s="56" customFormat="1" ht="44.25" customHeight="1" x14ac:dyDescent="0.25">
      <c r="A4" s="61" t="s">
        <v>304</v>
      </c>
      <c r="B4" s="124" t="s">
        <v>305</v>
      </c>
      <c r="C4" s="144" t="s">
        <v>306</v>
      </c>
      <c r="D4" s="145" t="s">
        <v>307</v>
      </c>
      <c r="E4" s="145" t="s">
        <v>308</v>
      </c>
      <c r="F4" s="145" t="s">
        <v>309</v>
      </c>
      <c r="G4" s="145" t="s">
        <v>310</v>
      </c>
      <c r="H4" s="145" t="s">
        <v>311</v>
      </c>
    </row>
    <row r="5" spans="1:8" x14ac:dyDescent="0.25">
      <c r="A5" s="3" t="s">
        <v>312</v>
      </c>
      <c r="B5" s="143">
        <v>16397</v>
      </c>
      <c r="C5" s="67">
        <v>1</v>
      </c>
      <c r="D5" s="9">
        <v>231975</v>
      </c>
      <c r="E5" s="67">
        <v>1</v>
      </c>
      <c r="F5" s="169">
        <v>5032770197</v>
      </c>
      <c r="G5" s="67">
        <v>31670</v>
      </c>
      <c r="H5" s="177">
        <v>30834</v>
      </c>
    </row>
    <row r="6" spans="1:8" s="36" customFormat="1" x14ac:dyDescent="0.25">
      <c r="A6" s="40" t="s">
        <v>313</v>
      </c>
      <c r="B6" s="148">
        <v>268</v>
      </c>
      <c r="C6" s="149">
        <v>1.6344453253643958E-2</v>
      </c>
      <c r="D6" s="150">
        <v>4840</v>
      </c>
      <c r="E6" s="151">
        <v>2.0864317275568488E-2</v>
      </c>
      <c r="F6" s="175">
        <v>60612012</v>
      </c>
      <c r="G6" s="151">
        <v>980</v>
      </c>
      <c r="H6" s="178">
        <v>962</v>
      </c>
    </row>
    <row r="7" spans="1:8" x14ac:dyDescent="0.25">
      <c r="A7" s="3" t="s">
        <v>314</v>
      </c>
      <c r="B7" s="143">
        <v>9</v>
      </c>
      <c r="C7" s="67">
        <v>5.4888089284625241E-4</v>
      </c>
      <c r="D7" s="9">
        <v>134</v>
      </c>
      <c r="E7" s="67">
        <v>5.7764845349714408E-4</v>
      </c>
      <c r="F7" s="169">
        <v>2834084</v>
      </c>
      <c r="G7" s="67">
        <v>1627</v>
      </c>
      <c r="H7" s="169">
        <v>1576</v>
      </c>
    </row>
    <row r="8" spans="1:8" x14ac:dyDescent="0.25">
      <c r="A8" s="3" t="s">
        <v>315</v>
      </c>
      <c r="B8" s="9">
        <v>23</v>
      </c>
      <c r="C8" s="146">
        <v>1.4026956150515338E-3</v>
      </c>
      <c r="D8" s="147">
        <v>602</v>
      </c>
      <c r="E8" s="146">
        <v>2.5951072313826922E-3</v>
      </c>
      <c r="F8" s="176">
        <v>21562889</v>
      </c>
      <c r="G8" s="146">
        <v>2768</v>
      </c>
      <c r="H8" s="176">
        <v>2690</v>
      </c>
    </row>
    <row r="9" spans="1:8" x14ac:dyDescent="0.25">
      <c r="A9" s="3" t="s">
        <v>316</v>
      </c>
      <c r="B9" s="9">
        <v>1524</v>
      </c>
      <c r="C9" s="67">
        <v>9.2943831188632073E-2</v>
      </c>
      <c r="D9" s="9">
        <v>12905</v>
      </c>
      <c r="E9" s="67">
        <v>5.5630994719258538E-2</v>
      </c>
      <c r="F9" s="169">
        <v>267298224</v>
      </c>
      <c r="G9" s="67">
        <v>1623</v>
      </c>
      <c r="H9" s="169">
        <v>1558</v>
      </c>
    </row>
    <row r="10" spans="1:8" x14ac:dyDescent="0.25">
      <c r="A10" s="3" t="s">
        <v>317</v>
      </c>
      <c r="B10" s="9">
        <v>659</v>
      </c>
      <c r="C10" s="67">
        <v>4.0190278709520036E-2</v>
      </c>
      <c r="D10" s="9">
        <v>18029</v>
      </c>
      <c r="E10" s="67">
        <v>7.7719581851492622E-2</v>
      </c>
      <c r="F10" s="169">
        <v>379752521</v>
      </c>
      <c r="G10" s="67">
        <v>1634</v>
      </c>
      <c r="H10" s="169">
        <v>1558</v>
      </c>
    </row>
    <row r="11" spans="1:8" x14ac:dyDescent="0.25">
      <c r="A11" s="3" t="s">
        <v>318</v>
      </c>
      <c r="B11" s="9">
        <v>849</v>
      </c>
      <c r="C11" s="67">
        <v>5.1777764225163142E-2</v>
      </c>
      <c r="D11" s="9">
        <v>8557</v>
      </c>
      <c r="E11" s="67">
        <v>3.6887595646082551E-2</v>
      </c>
      <c r="F11" s="169">
        <v>227775771</v>
      </c>
      <c r="G11" s="67">
        <v>2048</v>
      </c>
      <c r="H11" s="169">
        <v>1967</v>
      </c>
    </row>
    <row r="12" spans="1:8" x14ac:dyDescent="0.25">
      <c r="A12" s="3" t="s">
        <v>319</v>
      </c>
      <c r="B12" s="9">
        <v>1352</v>
      </c>
      <c r="C12" s="67">
        <v>8.2454107458681467E-2</v>
      </c>
      <c r="D12" s="9">
        <v>23934</v>
      </c>
      <c r="E12" s="67">
        <v>0.10317491108955706</v>
      </c>
      <c r="F12" s="169">
        <v>263706081</v>
      </c>
      <c r="G12" s="67">
        <v>850</v>
      </c>
      <c r="H12" s="169">
        <v>834</v>
      </c>
    </row>
    <row r="13" spans="1:8" x14ac:dyDescent="0.25">
      <c r="A13" s="3" t="s">
        <v>320</v>
      </c>
      <c r="B13" s="9">
        <v>283</v>
      </c>
      <c r="C13" s="67">
        <v>1.7259254741721047E-2</v>
      </c>
      <c r="D13" s="9">
        <v>7641</v>
      </c>
      <c r="E13" s="67">
        <v>3.2938894277400585E-2</v>
      </c>
      <c r="F13" s="169">
        <v>111380570</v>
      </c>
      <c r="G13" s="67">
        <v>1128</v>
      </c>
      <c r="H13" s="169">
        <v>1102</v>
      </c>
    </row>
    <row r="14" spans="1:8" x14ac:dyDescent="0.25">
      <c r="A14" s="3" t="s">
        <v>321</v>
      </c>
      <c r="B14" s="9">
        <v>360</v>
      </c>
      <c r="C14" s="67">
        <v>2.1955235713850094E-2</v>
      </c>
      <c r="D14" s="9">
        <v>6005</v>
      </c>
      <c r="E14" s="67">
        <v>2.5886410173510076E-2</v>
      </c>
      <c r="F14" s="169">
        <v>227806826</v>
      </c>
      <c r="G14" s="67">
        <v>2918</v>
      </c>
      <c r="H14" s="169">
        <v>3118</v>
      </c>
    </row>
    <row r="15" spans="1:8" x14ac:dyDescent="0.25">
      <c r="A15" s="3" t="s">
        <v>322</v>
      </c>
      <c r="B15" s="9">
        <v>1071</v>
      </c>
      <c r="C15" s="67">
        <v>6.5316826248704038E-2</v>
      </c>
      <c r="D15" s="9">
        <v>24282</v>
      </c>
      <c r="E15" s="67">
        <v>0.10467507274490785</v>
      </c>
      <c r="F15" s="169">
        <v>1182645241</v>
      </c>
      <c r="G15" s="67">
        <v>3785</v>
      </c>
      <c r="H15" s="169">
        <v>3365</v>
      </c>
    </row>
    <row r="16" spans="1:8" x14ac:dyDescent="0.25">
      <c r="A16" s="3" t="s">
        <v>323</v>
      </c>
      <c r="B16" s="9">
        <v>668</v>
      </c>
      <c r="C16" s="67">
        <v>4.0739159602366286E-2</v>
      </c>
      <c r="D16" s="9">
        <v>3284</v>
      </c>
      <c r="E16" s="67">
        <v>1.4156697920034487E-2</v>
      </c>
      <c r="F16" s="169">
        <v>60108054</v>
      </c>
      <c r="G16" s="67">
        <v>1456</v>
      </c>
      <c r="H16" s="169">
        <v>1426</v>
      </c>
    </row>
    <row r="17" spans="1:8" x14ac:dyDescent="0.25">
      <c r="A17" s="3" t="s">
        <v>324</v>
      </c>
      <c r="B17" s="9">
        <v>2810</v>
      </c>
      <c r="C17" s="67">
        <v>0.17137281209977434</v>
      </c>
      <c r="D17" s="9">
        <v>25447</v>
      </c>
      <c r="E17" s="67">
        <v>0.10969716564284944</v>
      </c>
      <c r="F17" s="169">
        <v>793036999</v>
      </c>
      <c r="G17" s="67">
        <v>2389</v>
      </c>
      <c r="H17" s="169">
        <v>2315</v>
      </c>
    </row>
    <row r="18" spans="1:8" x14ac:dyDescent="0.25">
      <c r="A18" s="3" t="s">
        <v>325</v>
      </c>
      <c r="B18" s="9">
        <v>356</v>
      </c>
      <c r="C18" s="67">
        <v>2.171128865036287E-2</v>
      </c>
      <c r="D18" s="9">
        <v>8968</v>
      </c>
      <c r="E18" s="67">
        <v>3.8659338290764088E-2</v>
      </c>
      <c r="F18" s="169">
        <v>382287527</v>
      </c>
      <c r="G18" s="67">
        <v>3305</v>
      </c>
      <c r="H18" s="169">
        <v>3283</v>
      </c>
    </row>
    <row r="19" spans="1:8" x14ac:dyDescent="0.25">
      <c r="A19" s="3" t="s">
        <v>326</v>
      </c>
      <c r="B19" s="9">
        <v>996</v>
      </c>
      <c r="C19" s="67">
        <v>6.0742818808318597E-2</v>
      </c>
      <c r="D19" s="9">
        <v>12638</v>
      </c>
      <c r="E19" s="67">
        <v>5.4480008621618711E-2</v>
      </c>
      <c r="F19" s="169">
        <v>191293752</v>
      </c>
      <c r="G19" s="67">
        <v>1182</v>
      </c>
      <c r="H19" s="169">
        <v>1214</v>
      </c>
    </row>
    <row r="20" spans="1:8" x14ac:dyDescent="0.25">
      <c r="A20" s="3" t="s">
        <v>327</v>
      </c>
      <c r="B20" s="9">
        <v>276</v>
      </c>
      <c r="C20" s="67">
        <v>1.6832347380618406E-2</v>
      </c>
      <c r="D20" s="9">
        <v>5577</v>
      </c>
      <c r="E20" s="67">
        <v>2.404138376980278E-2</v>
      </c>
      <c r="F20" s="169">
        <v>68859862</v>
      </c>
      <c r="G20" s="67">
        <v>907</v>
      </c>
      <c r="H20" s="169">
        <v>887</v>
      </c>
    </row>
    <row r="21" spans="1:8" x14ac:dyDescent="0.25">
      <c r="A21" s="3" t="s">
        <v>328</v>
      </c>
      <c r="B21" s="9">
        <v>1975</v>
      </c>
      <c r="C21" s="67">
        <v>0.12044886259681649</v>
      </c>
      <c r="D21" s="9">
        <v>34816</v>
      </c>
      <c r="E21" s="67">
        <v>0.15008513848475052</v>
      </c>
      <c r="F21" s="169">
        <v>536283238</v>
      </c>
      <c r="G21" s="67">
        <v>1190</v>
      </c>
      <c r="H21" s="169">
        <v>1143</v>
      </c>
    </row>
    <row r="22" spans="1:8" x14ac:dyDescent="0.25">
      <c r="A22" s="3" t="s">
        <v>329</v>
      </c>
      <c r="B22" s="9">
        <v>294</v>
      </c>
      <c r="C22" s="67">
        <v>1.7930109166310909E-2</v>
      </c>
      <c r="D22" s="9">
        <v>6436</v>
      </c>
      <c r="E22" s="67">
        <v>2.7744369005280742E-2</v>
      </c>
      <c r="F22" s="169">
        <v>42741091</v>
      </c>
      <c r="G22" s="67">
        <v>590</v>
      </c>
      <c r="H22" s="169">
        <v>564</v>
      </c>
    </row>
    <row r="23" spans="1:8" x14ac:dyDescent="0.25">
      <c r="A23" s="3" t="s">
        <v>330</v>
      </c>
      <c r="B23" s="9">
        <v>1053</v>
      </c>
      <c r="C23" s="67">
        <v>6.4219064463011524E-2</v>
      </c>
      <c r="D23" s="9">
        <v>18145</v>
      </c>
      <c r="E23" s="67">
        <v>7.8219635736609547E-2</v>
      </c>
      <c r="F23" s="169">
        <v>115199749</v>
      </c>
      <c r="G23" s="67">
        <v>497</v>
      </c>
      <c r="H23" s="169">
        <v>486</v>
      </c>
    </row>
    <row r="24" spans="1:8" x14ac:dyDescent="0.25">
      <c r="A24" s="3" t="s">
        <v>331</v>
      </c>
      <c r="B24" s="9">
        <v>1571</v>
      </c>
      <c r="C24" s="67">
        <v>9.5810209184606934E-2</v>
      </c>
      <c r="D24" s="9">
        <v>9735</v>
      </c>
      <c r="E24" s="67">
        <v>4.1965729065632069E-2</v>
      </c>
      <c r="F24" s="169">
        <v>97585706</v>
      </c>
      <c r="G24" s="67">
        <v>793</v>
      </c>
      <c r="H24" s="169">
        <v>786</v>
      </c>
    </row>
    <row r="25" spans="1:8" x14ac:dyDescent="0.25">
      <c r="C25" s="85"/>
      <c r="D25" s="78"/>
      <c r="E25" s="85"/>
      <c r="F25" s="78"/>
      <c r="G25" s="85"/>
      <c r="H25" s="78"/>
    </row>
    <row r="26" spans="1:8" x14ac:dyDescent="0.25">
      <c r="A26" t="s">
        <v>886</v>
      </c>
      <c r="D26" s="78"/>
      <c r="E26" s="78"/>
      <c r="F26" s="78"/>
      <c r="G26" s="78"/>
    </row>
    <row r="27" spans="1:8" x14ac:dyDescent="0.25">
      <c r="F27" s="78"/>
      <c r="G27" s="78"/>
      <c r="H27" s="78"/>
    </row>
    <row r="28" spans="1:8" x14ac:dyDescent="0.25">
      <c r="A28" t="s">
        <v>179</v>
      </c>
      <c r="F28" s="78"/>
      <c r="H28" s="78"/>
    </row>
    <row r="29" spans="1:8" x14ac:dyDescent="0.25">
      <c r="A29" t="s">
        <v>332</v>
      </c>
    </row>
    <row r="30" spans="1:8" x14ac:dyDescent="0.25">
      <c r="A30" s="71" t="s">
        <v>333</v>
      </c>
      <c r="B30" s="121"/>
      <c r="D30" s="122"/>
      <c r="F30" s="121"/>
      <c r="H30" s="121"/>
    </row>
    <row r="31" spans="1:8" x14ac:dyDescent="0.25">
      <c r="A31" s="123"/>
      <c r="B31" s="121"/>
      <c r="D31" s="121"/>
      <c r="F31" s="122"/>
      <c r="H31" s="122"/>
    </row>
    <row r="32" spans="1:8" x14ac:dyDescent="0.25">
      <c r="A32" s="123"/>
      <c r="B32" s="121"/>
      <c r="D32" s="121"/>
      <c r="F32" s="122"/>
      <c r="H32" s="122"/>
    </row>
    <row r="33" spans="1:8" x14ac:dyDescent="0.25">
      <c r="A33" s="123"/>
      <c r="B33" s="122"/>
      <c r="D33" s="122"/>
      <c r="F33" s="122"/>
      <c r="H33" s="122"/>
    </row>
    <row r="34" spans="1:8" x14ac:dyDescent="0.25">
      <c r="A34" s="123"/>
      <c r="B34" s="121"/>
      <c r="D34" s="122"/>
      <c r="F34" s="122"/>
      <c r="H34" s="122"/>
    </row>
    <row r="35" spans="1:8" x14ac:dyDescent="0.25">
      <c r="A35" s="123"/>
      <c r="B35" s="121"/>
      <c r="D35" s="122"/>
      <c r="F35" s="122"/>
      <c r="H35" s="122"/>
    </row>
    <row r="36" spans="1:8" x14ac:dyDescent="0.25">
      <c r="A36" s="123"/>
      <c r="B36" s="122"/>
      <c r="D36" s="122"/>
      <c r="F36" s="122"/>
      <c r="H36" s="121"/>
    </row>
    <row r="37" spans="1:8" x14ac:dyDescent="0.25">
      <c r="A37" s="123"/>
      <c r="B37" s="121"/>
      <c r="D37" s="122"/>
      <c r="F37" s="122"/>
      <c r="H37" s="122"/>
    </row>
    <row r="38" spans="1:8" x14ac:dyDescent="0.25">
      <c r="A38" s="123"/>
      <c r="B38" s="121"/>
      <c r="D38" s="122"/>
      <c r="F38" s="122"/>
      <c r="H38" s="122"/>
    </row>
    <row r="39" spans="1:8" x14ac:dyDescent="0.25">
      <c r="A39" s="123"/>
      <c r="B39" s="122"/>
      <c r="D39" s="122"/>
      <c r="F39" s="122"/>
      <c r="H39" s="122"/>
    </row>
    <row r="40" spans="1:8" x14ac:dyDescent="0.25">
      <c r="A40" s="123"/>
      <c r="B40" s="121"/>
      <c r="D40" s="122"/>
      <c r="F40" s="122"/>
      <c r="H40" s="122"/>
    </row>
    <row r="41" spans="1:8" x14ac:dyDescent="0.25">
      <c r="A41" s="123"/>
      <c r="B41" s="122"/>
      <c r="D41" s="122"/>
      <c r="F41" s="122"/>
      <c r="H41" s="122"/>
    </row>
    <row r="42" spans="1:8" x14ac:dyDescent="0.25">
      <c r="A42" s="123"/>
      <c r="B42" s="121"/>
      <c r="D42" s="122"/>
      <c r="F42" s="122"/>
      <c r="H42" s="122"/>
    </row>
    <row r="43" spans="1:8" x14ac:dyDescent="0.25">
      <c r="A43" s="123"/>
      <c r="B43" s="121"/>
      <c r="D43" s="122"/>
      <c r="F43" s="122"/>
      <c r="H43" s="121"/>
    </row>
    <row r="44" spans="1:8" x14ac:dyDescent="0.25">
      <c r="A44" s="123"/>
      <c r="B44" s="121"/>
      <c r="D44" s="122"/>
      <c r="F44" s="122"/>
      <c r="H44" s="121"/>
    </row>
    <row r="45" spans="1:8" x14ac:dyDescent="0.25">
      <c r="A45" s="123"/>
      <c r="B45" s="122"/>
      <c r="D45" s="122"/>
      <c r="F45" s="122"/>
      <c r="H45" s="121"/>
    </row>
    <row r="46" spans="1:8" x14ac:dyDescent="0.25">
      <c r="A46" s="123"/>
      <c r="B46" s="121"/>
      <c r="D46" s="122"/>
      <c r="F46" s="122"/>
      <c r="H46" s="121"/>
    </row>
    <row r="47" spans="1:8" x14ac:dyDescent="0.25">
      <c r="A47" s="123"/>
      <c r="B47" s="122"/>
      <c r="D47" s="122"/>
      <c r="F47" s="122"/>
      <c r="H47" s="121"/>
    </row>
    <row r="48" spans="1:8" x14ac:dyDescent="0.25">
      <c r="A48" s="123"/>
      <c r="B48" s="122"/>
      <c r="D48" s="122"/>
      <c r="F48" s="122"/>
      <c r="H48" s="121"/>
    </row>
    <row r="49" spans="4:7" x14ac:dyDescent="0.25">
      <c r="F49" s="78"/>
      <c r="G49" s="78"/>
    </row>
    <row r="50" spans="4:7" x14ac:dyDescent="0.25">
      <c r="F50" s="78"/>
      <c r="G50" s="78"/>
    </row>
    <row r="51" spans="4:7" x14ac:dyDescent="0.25">
      <c r="D51" s="78"/>
      <c r="E51" s="78"/>
      <c r="F51" s="78"/>
      <c r="G51" s="78"/>
    </row>
    <row r="52" spans="4:7" x14ac:dyDescent="0.25">
      <c r="D52" s="78"/>
      <c r="E52" s="78"/>
      <c r="F52" s="78"/>
      <c r="G52" s="78"/>
    </row>
    <row r="53" spans="4:7" x14ac:dyDescent="0.25">
      <c r="D53" s="78"/>
      <c r="E53" s="78"/>
      <c r="F53" s="78"/>
      <c r="G53" s="78"/>
    </row>
    <row r="54" spans="4:7" x14ac:dyDescent="0.25">
      <c r="D54" s="78"/>
      <c r="E54" s="78"/>
      <c r="F54" s="78"/>
      <c r="G54" s="78"/>
    </row>
    <row r="55" spans="4:7" x14ac:dyDescent="0.25">
      <c r="D55" s="78"/>
      <c r="E55" s="78"/>
      <c r="F55" s="78"/>
      <c r="G55" s="78"/>
    </row>
    <row r="56" spans="4:7" x14ac:dyDescent="0.25">
      <c r="D56" s="78"/>
      <c r="E56" s="78"/>
      <c r="F56" s="78"/>
      <c r="G56" s="78"/>
    </row>
    <row r="57" spans="4:7" x14ac:dyDescent="0.25">
      <c r="F57" s="78"/>
      <c r="G57" s="78"/>
    </row>
  </sheetData>
  <hyperlinks>
    <hyperlink ref="A30" r:id="rId1" location="tab=Tables" xr:uid="{7392B475-2B81-4DA1-A3C2-3C2155099753}"/>
  </hyperlinks>
  <pageMargins left="0.7" right="0.7" top="0.75" bottom="0.75" header="0.3" footer="0.3"/>
  <pageSetup paperSize="17"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3"/>
  <sheetViews>
    <sheetView zoomScale="120" zoomScaleNormal="120" workbookViewId="0"/>
  </sheetViews>
  <sheetFormatPr defaultColWidth="9.140625" defaultRowHeight="15" x14ac:dyDescent="0.25"/>
  <cols>
    <col min="1" max="1" width="25.5703125" customWidth="1"/>
    <col min="2" max="16" width="9.7109375" customWidth="1"/>
  </cols>
  <sheetData>
    <row r="1" spans="1:20" s="1" customFormat="1" x14ac:dyDescent="0.25">
      <c r="A1" s="1" t="s">
        <v>334</v>
      </c>
    </row>
    <row r="2" spans="1:20" x14ac:dyDescent="0.25">
      <c r="A2" t="s">
        <v>335</v>
      </c>
    </row>
    <row r="3" spans="1:20" x14ac:dyDescent="0.25">
      <c r="A3" s="71"/>
    </row>
    <row r="4" spans="1:20" s="1" customFormat="1" x14ac:dyDescent="0.25">
      <c r="A4" s="43" t="s">
        <v>336</v>
      </c>
      <c r="B4" s="43">
        <v>2005</v>
      </c>
      <c r="C4" s="43">
        <v>2006</v>
      </c>
      <c r="D4" s="43">
        <v>2007</v>
      </c>
      <c r="E4" s="43">
        <v>2008</v>
      </c>
      <c r="F4" s="43">
        <v>2009</v>
      </c>
      <c r="G4" s="43">
        <v>2010</v>
      </c>
      <c r="H4" s="43">
        <v>2011</v>
      </c>
      <c r="I4" s="43">
        <v>2012</v>
      </c>
      <c r="J4" s="43">
        <v>2013</v>
      </c>
      <c r="K4" s="43">
        <v>2014</v>
      </c>
      <c r="L4" s="43">
        <v>2015</v>
      </c>
      <c r="M4" s="43">
        <v>2016</v>
      </c>
      <c r="N4" s="43">
        <v>2017</v>
      </c>
      <c r="O4" s="43">
        <v>2018</v>
      </c>
      <c r="P4" s="43">
        <v>2019</v>
      </c>
      <c r="Q4" s="43">
        <v>2020</v>
      </c>
      <c r="R4" s="43">
        <v>2021</v>
      </c>
      <c r="S4" s="43">
        <v>2022</v>
      </c>
      <c r="T4" s="43">
        <v>2023</v>
      </c>
    </row>
    <row r="5" spans="1:20" x14ac:dyDescent="0.25">
      <c r="A5" s="3" t="s">
        <v>337</v>
      </c>
      <c r="B5" s="87">
        <v>195.3</v>
      </c>
      <c r="C5" s="87">
        <v>201.6</v>
      </c>
      <c r="D5" s="87">
        <v>207.3</v>
      </c>
      <c r="E5" s="87">
        <v>215.303</v>
      </c>
      <c r="F5" s="87">
        <v>214.53700000000001</v>
      </c>
      <c r="G5" s="87">
        <v>218.05600000000001</v>
      </c>
      <c r="H5" s="87">
        <v>224.93899999999999</v>
      </c>
      <c r="I5" s="87">
        <v>229.59399999999999</v>
      </c>
      <c r="J5" s="87">
        <v>232.95699999999999</v>
      </c>
      <c r="K5" s="87">
        <v>236.73599999999999</v>
      </c>
      <c r="L5" s="87">
        <v>237.017</v>
      </c>
      <c r="M5" s="87">
        <v>240.00700000000001</v>
      </c>
      <c r="N5" s="87">
        <v>245.12</v>
      </c>
      <c r="O5" s="87">
        <v>251.107</v>
      </c>
      <c r="P5" s="87">
        <v>255.66</v>
      </c>
      <c r="Q5" s="87">
        <v>258.81</v>
      </c>
      <c r="R5" s="87">
        <v>270.97000000000003</v>
      </c>
      <c r="S5" s="87">
        <v>292.66000000000003</v>
      </c>
      <c r="T5" s="87">
        <v>304.702</v>
      </c>
    </row>
    <row r="6" spans="1:20" x14ac:dyDescent="0.25">
      <c r="A6" s="3" t="s">
        <v>189</v>
      </c>
      <c r="B6" s="127" t="s">
        <v>338</v>
      </c>
      <c r="C6" s="88">
        <v>6.2999999999999829</v>
      </c>
      <c r="D6" s="88">
        <v>5.7000000000000171</v>
      </c>
      <c r="E6" s="88">
        <v>8.0029999999999859</v>
      </c>
      <c r="F6" s="88">
        <v>-0.76599999999999113</v>
      </c>
      <c r="G6" s="88">
        <v>3.5190000000000055</v>
      </c>
      <c r="H6" s="88">
        <v>6.8829999999999814</v>
      </c>
      <c r="I6" s="88">
        <v>4.6550000000000011</v>
      </c>
      <c r="J6" s="88">
        <v>3.3629999999999995</v>
      </c>
      <c r="K6" s="88">
        <v>3.7789999999999964</v>
      </c>
      <c r="L6" s="88">
        <v>0.28100000000000591</v>
      </c>
      <c r="M6" s="88">
        <v>2.9900000000000091</v>
      </c>
      <c r="N6" s="88">
        <v>5.1129999999999995</v>
      </c>
      <c r="O6" s="88">
        <v>5.9869999999999948</v>
      </c>
      <c r="P6" s="88">
        <v>4.55</v>
      </c>
      <c r="Q6" s="88">
        <v>3.1500000000000057</v>
      </c>
      <c r="R6" s="88">
        <v>12.160000000000025</v>
      </c>
      <c r="S6" s="88">
        <v>21.689999999999998</v>
      </c>
      <c r="T6" s="88">
        <v>12.041999999999973</v>
      </c>
    </row>
    <row r="7" spans="1:20" x14ac:dyDescent="0.25">
      <c r="A7" s="3" t="s">
        <v>191</v>
      </c>
      <c r="B7" s="34" t="s">
        <v>338</v>
      </c>
      <c r="C7" s="67">
        <v>3.2258064516128941E-2</v>
      </c>
      <c r="D7" s="67">
        <v>2.8273809523809611E-2</v>
      </c>
      <c r="E7" s="67">
        <v>3.8605885190545031E-2</v>
      </c>
      <c r="F7" s="67">
        <v>-3.5577767146764846E-3</v>
      </c>
      <c r="G7" s="67">
        <v>1.6402765024214963E-2</v>
      </c>
      <c r="H7" s="67">
        <v>3.1565285981582626E-2</v>
      </c>
      <c r="I7" s="67">
        <v>2.0694499397614471E-2</v>
      </c>
      <c r="J7" s="67">
        <v>1.4647595320435202E-2</v>
      </c>
      <c r="K7" s="67">
        <v>1.6221877857286952E-2</v>
      </c>
      <c r="L7" s="67">
        <v>1.1869762097864538E-3</v>
      </c>
      <c r="M7" s="67">
        <v>1.2615128872612551E-2</v>
      </c>
      <c r="N7" s="67">
        <v>2.1303545313261694E-2</v>
      </c>
      <c r="O7" s="67">
        <v>2.4424771540469951E-2</v>
      </c>
      <c r="P7" s="67">
        <v>1.7999999999999999E-2</v>
      </c>
      <c r="Q7" s="67">
        <v>1.2321051396385847E-2</v>
      </c>
      <c r="R7" s="67">
        <v>4.6984274177968487E-2</v>
      </c>
      <c r="S7" s="67">
        <v>8.0045761523415859E-2</v>
      </c>
      <c r="T7" s="67">
        <v>4.1146723159980768E-2</v>
      </c>
    </row>
    <row r="8" spans="1:20" x14ac:dyDescent="0.25">
      <c r="B8" s="33"/>
      <c r="Q8" s="126"/>
      <c r="R8" s="126"/>
      <c r="S8" s="126"/>
      <c r="T8" s="126"/>
    </row>
    <row r="9" spans="1:20" x14ac:dyDescent="0.25">
      <c r="A9" t="s">
        <v>178</v>
      </c>
      <c r="L9" s="32"/>
      <c r="M9" s="32"/>
      <c r="N9" s="32"/>
      <c r="O9" s="32"/>
      <c r="P9" s="32"/>
      <c r="Q9" s="32"/>
      <c r="R9" s="32"/>
      <c r="S9" s="32"/>
      <c r="T9" s="32"/>
    </row>
    <row r="10" spans="1:20" x14ac:dyDescent="0.25">
      <c r="L10" s="32"/>
      <c r="M10" s="32"/>
      <c r="N10" s="32"/>
      <c r="O10" s="32"/>
      <c r="P10" s="32"/>
      <c r="Q10" s="32"/>
      <c r="R10" s="32"/>
    </row>
    <row r="11" spans="1:20" x14ac:dyDescent="0.25">
      <c r="A11" t="s">
        <v>179</v>
      </c>
    </row>
    <row r="12" spans="1:20" x14ac:dyDescent="0.25">
      <c r="A12" t="s">
        <v>339</v>
      </c>
    </row>
    <row r="13" spans="1:20" x14ac:dyDescent="0.25">
      <c r="A13" s="71" t="s">
        <v>340</v>
      </c>
    </row>
    <row r="14" spans="1:20" s="36" customFormat="1" x14ac:dyDescent="0.25">
      <c r="A14" s="36" t="s">
        <v>341</v>
      </c>
    </row>
    <row r="15" spans="1:20" x14ac:dyDescent="0.25">
      <c r="A15" t="s">
        <v>342</v>
      </c>
    </row>
    <row r="23" spans="6:6" x14ac:dyDescent="0.25">
      <c r="F23" s="158"/>
    </row>
  </sheetData>
  <pageMargins left="0.7" right="0.7" top="0.75" bottom="0.75" header="0.3" footer="0.3"/>
  <pageSetup paperSize="1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0"/>
  <sheetViews>
    <sheetView zoomScale="120" zoomScaleNormal="120" workbookViewId="0"/>
  </sheetViews>
  <sheetFormatPr defaultColWidth="9.140625" defaultRowHeight="15" x14ac:dyDescent="0.25"/>
  <cols>
    <col min="1" max="1" width="116.42578125" style="2" customWidth="1"/>
  </cols>
  <sheetData>
    <row r="1" spans="1:1" s="1" customFormat="1" x14ac:dyDescent="0.25">
      <c r="A1" s="4" t="s">
        <v>343</v>
      </c>
    </row>
    <row r="2" spans="1:1" s="1" customFormat="1" ht="15" customHeight="1" x14ac:dyDescent="0.25">
      <c r="A2" s="4"/>
    </row>
    <row r="3" spans="1:1" ht="15" customHeight="1" x14ac:dyDescent="0.25">
      <c r="A3" s="165" t="s">
        <v>344</v>
      </c>
    </row>
    <row r="4" spans="1:1" ht="15" customHeight="1" x14ac:dyDescent="0.25">
      <c r="A4" s="164" t="s">
        <v>345</v>
      </c>
    </row>
    <row r="5" spans="1:1" ht="15" customHeight="1" x14ac:dyDescent="0.25"/>
    <row r="6" spans="1:1" ht="15" customHeight="1" x14ac:dyDescent="0.25">
      <c r="A6" s="165" t="s">
        <v>346</v>
      </c>
    </row>
    <row r="7" spans="1:1" ht="15" customHeight="1" x14ac:dyDescent="0.25">
      <c r="A7" s="164" t="s">
        <v>347</v>
      </c>
    </row>
    <row r="8" spans="1:1" ht="15" customHeight="1" x14ac:dyDescent="0.25"/>
    <row r="9" spans="1:1" ht="15" customHeight="1" x14ac:dyDescent="0.25">
      <c r="A9" s="165" t="s">
        <v>348</v>
      </c>
    </row>
    <row r="10" spans="1:1" ht="15" customHeight="1" x14ac:dyDescent="0.25">
      <c r="A10" s="164" t="s">
        <v>349</v>
      </c>
    </row>
    <row r="11" spans="1:1" ht="15" customHeight="1" x14ac:dyDescent="0.25"/>
    <row r="12" spans="1:1" ht="15" customHeight="1" x14ac:dyDescent="0.25">
      <c r="A12" s="165" t="s">
        <v>350</v>
      </c>
    </row>
    <row r="13" spans="1:1" ht="15" customHeight="1" x14ac:dyDescent="0.25">
      <c r="A13" s="164" t="s">
        <v>351</v>
      </c>
    </row>
    <row r="14" spans="1:1" ht="15" customHeight="1" x14ac:dyDescent="0.25"/>
    <row r="15" spans="1:1" ht="15" customHeight="1" x14ac:dyDescent="0.25">
      <c r="A15" s="165" t="s">
        <v>352</v>
      </c>
    </row>
    <row r="16" spans="1:1" ht="15" customHeight="1" x14ac:dyDescent="0.25">
      <c r="A16" s="164" t="s">
        <v>353</v>
      </c>
    </row>
    <row r="17" spans="1:1" ht="15" customHeight="1" x14ac:dyDescent="0.25"/>
    <row r="18" spans="1:1" ht="30" customHeight="1" x14ac:dyDescent="0.25">
      <c r="A18" s="2" t="s">
        <v>354</v>
      </c>
    </row>
    <row r="19" spans="1:1" ht="15" customHeight="1" x14ac:dyDescent="0.25"/>
    <row r="20" spans="1:1" ht="15" customHeight="1" x14ac:dyDescent="0.25">
      <c r="A20" s="2" t="s">
        <v>355</v>
      </c>
    </row>
  </sheetData>
  <hyperlinks>
    <hyperlink ref="A4" r:id="rId1" xr:uid="{00000000-0004-0000-0E00-000000000000}"/>
    <hyperlink ref="A10" r:id="rId2" xr:uid="{00000000-0004-0000-0E00-000001000000}"/>
    <hyperlink ref="A7" r:id="rId3" xr:uid="{00000000-0004-0000-0E00-000002000000}"/>
    <hyperlink ref="A13" r:id="rId4" xr:uid="{00000000-0004-0000-0E00-000003000000}"/>
    <hyperlink ref="A16" r:id="rId5" xr:uid="{00000000-0004-0000-0E00-000004000000}"/>
  </hyperlinks>
  <pageMargins left="0.7" right="0.7" top="0.75" bottom="0.75" header="0.3" footer="0.3"/>
  <pageSetup paperSize="17" fitToHeight="0" orientation="landscape"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zoomScale="120" zoomScaleNormal="120" workbookViewId="0"/>
  </sheetViews>
  <sheetFormatPr defaultColWidth="9.140625" defaultRowHeight="15" x14ac:dyDescent="0.25"/>
  <cols>
    <col min="1" max="1" width="90.85546875" style="2" customWidth="1"/>
    <col min="2" max="2" width="54.28515625" style="73" customWidth="1"/>
  </cols>
  <sheetData>
    <row r="1" spans="1:2" s="1" customFormat="1" x14ac:dyDescent="0.25">
      <c r="A1" s="4" t="s">
        <v>356</v>
      </c>
      <c r="B1" s="72"/>
    </row>
    <row r="3" spans="1:2" ht="31.5" customHeight="1" x14ac:dyDescent="0.25">
      <c r="A3" s="165" t="s">
        <v>357</v>
      </c>
    </row>
    <row r="4" spans="1:2" x14ac:dyDescent="0.25">
      <c r="A4" s="164" t="s">
        <v>358</v>
      </c>
    </row>
    <row r="5" spans="1:2" x14ac:dyDescent="0.25">
      <c r="B5" s="71"/>
    </row>
    <row r="6" spans="1:2" ht="30" x14ac:dyDescent="0.25">
      <c r="A6" s="2" t="s">
        <v>359</v>
      </c>
    </row>
    <row r="8" spans="1:2" x14ac:dyDescent="0.25">
      <c r="A8" s="2" t="s">
        <v>355</v>
      </c>
    </row>
  </sheetData>
  <hyperlinks>
    <hyperlink ref="A4" r:id="rId1" xr:uid="{FC24DD58-2E5C-41DA-AFEA-A1664F4AB8E7}"/>
  </hyperlinks>
  <pageMargins left="0.7" right="0.7" top="0.75" bottom="0.75" header="0.3" footer="0.3"/>
  <pageSetup paperSize="17"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3"/>
  <sheetViews>
    <sheetView zoomScale="120" zoomScaleNormal="120" workbookViewId="0">
      <pane xSplit="1" ySplit="5" topLeftCell="B6" activePane="bottomRight" state="frozen"/>
      <selection pane="topRight" activeCell="J47" sqref="J47"/>
      <selection pane="bottomLeft" activeCell="J47" sqref="J47"/>
      <selection pane="bottomRight"/>
    </sheetView>
  </sheetViews>
  <sheetFormatPr defaultColWidth="9.140625" defaultRowHeight="15" x14ac:dyDescent="0.25"/>
  <cols>
    <col min="1" max="1" width="22.28515625" customWidth="1"/>
    <col min="2" max="5" width="20.85546875" customWidth="1"/>
  </cols>
  <sheetData>
    <row r="1" spans="1:5" s="1" customFormat="1" x14ac:dyDescent="0.25">
      <c r="A1" s="1" t="s">
        <v>360</v>
      </c>
    </row>
    <row r="2" spans="1:5" x14ac:dyDescent="0.25">
      <c r="A2" t="s">
        <v>361</v>
      </c>
    </row>
    <row r="3" spans="1:5" x14ac:dyDescent="0.25">
      <c r="A3" t="s">
        <v>362</v>
      </c>
    </row>
    <row r="4" spans="1:5" x14ac:dyDescent="0.25">
      <c r="C4" s="104"/>
    </row>
    <row r="5" spans="1:5" s="11" customFormat="1" ht="30" x14ac:dyDescent="0.25">
      <c r="A5" s="42" t="s">
        <v>91</v>
      </c>
      <c r="B5" s="42" t="s">
        <v>363</v>
      </c>
      <c r="C5" s="42" t="s">
        <v>364</v>
      </c>
      <c r="D5" s="42" t="s">
        <v>365</v>
      </c>
      <c r="E5" s="42" t="s">
        <v>366</v>
      </c>
    </row>
    <row r="6" spans="1:5" s="6" customFormat="1" x14ac:dyDescent="0.25">
      <c r="A6" s="5" t="s">
        <v>104</v>
      </c>
      <c r="B6" s="8">
        <v>5439</v>
      </c>
      <c r="C6" s="263">
        <v>492000</v>
      </c>
      <c r="D6" s="153">
        <v>782</v>
      </c>
      <c r="E6" s="179">
        <v>596938</v>
      </c>
    </row>
    <row r="7" spans="1:5" x14ac:dyDescent="0.25">
      <c r="A7" s="3" t="s">
        <v>105</v>
      </c>
      <c r="B7" s="3">
        <v>8</v>
      </c>
      <c r="C7" s="188">
        <v>300450</v>
      </c>
      <c r="D7" s="133">
        <v>0</v>
      </c>
      <c r="E7" s="261" t="s">
        <v>367</v>
      </c>
    </row>
    <row r="8" spans="1:5" x14ac:dyDescent="0.25">
      <c r="A8" s="3" t="s">
        <v>106</v>
      </c>
      <c r="B8" s="3">
        <v>13</v>
      </c>
      <c r="C8" s="169">
        <v>260000</v>
      </c>
      <c r="D8" s="133">
        <v>0</v>
      </c>
      <c r="E8" s="261" t="s">
        <v>367</v>
      </c>
    </row>
    <row r="9" spans="1:5" x14ac:dyDescent="0.25">
      <c r="A9" s="3" t="s">
        <v>107</v>
      </c>
      <c r="B9" s="3">
        <v>46</v>
      </c>
      <c r="C9" s="169">
        <v>750000</v>
      </c>
      <c r="D9" s="34">
        <v>0</v>
      </c>
      <c r="E9" s="261" t="s">
        <v>367</v>
      </c>
    </row>
    <row r="10" spans="1:5" x14ac:dyDescent="0.25">
      <c r="A10" s="3" t="s">
        <v>108</v>
      </c>
      <c r="B10" s="3">
        <v>179</v>
      </c>
      <c r="C10" s="169">
        <v>370000</v>
      </c>
      <c r="D10" s="34">
        <v>33</v>
      </c>
      <c r="E10" s="261">
        <v>477000</v>
      </c>
    </row>
    <row r="11" spans="1:5" x14ac:dyDescent="0.25">
      <c r="A11" s="3" t="s">
        <v>109</v>
      </c>
      <c r="B11" s="3">
        <v>73</v>
      </c>
      <c r="C11" s="169">
        <v>769500</v>
      </c>
      <c r="D11" s="34">
        <v>21</v>
      </c>
      <c r="E11" s="262">
        <v>828826</v>
      </c>
    </row>
    <row r="12" spans="1:5" x14ac:dyDescent="0.25">
      <c r="A12" s="3" t="s">
        <v>110</v>
      </c>
      <c r="B12" s="3">
        <v>113</v>
      </c>
      <c r="C12" s="169">
        <v>130000</v>
      </c>
      <c r="D12" s="34">
        <v>1</v>
      </c>
      <c r="E12" s="261" t="s">
        <v>367</v>
      </c>
    </row>
    <row r="13" spans="1:5" x14ac:dyDescent="0.25">
      <c r="A13" s="3" t="s">
        <v>111</v>
      </c>
      <c r="B13" s="3">
        <v>112</v>
      </c>
      <c r="C13" s="169">
        <v>407500</v>
      </c>
      <c r="D13" s="34">
        <v>39</v>
      </c>
      <c r="E13" s="262">
        <v>644766</v>
      </c>
    </row>
    <row r="14" spans="1:5" x14ac:dyDescent="0.25">
      <c r="A14" s="3" t="s">
        <v>112</v>
      </c>
      <c r="B14" s="3">
        <v>111</v>
      </c>
      <c r="C14" s="169">
        <v>657854</v>
      </c>
      <c r="D14" s="34">
        <v>18</v>
      </c>
      <c r="E14" s="180">
        <v>696264.5</v>
      </c>
    </row>
    <row r="15" spans="1:5" x14ac:dyDescent="0.25">
      <c r="A15" s="3" t="s">
        <v>113</v>
      </c>
      <c r="B15" s="3">
        <v>113</v>
      </c>
      <c r="C15" s="169">
        <v>504895</v>
      </c>
      <c r="D15" s="34">
        <v>12</v>
      </c>
      <c r="E15" s="262">
        <v>463015</v>
      </c>
    </row>
    <row r="16" spans="1:5" x14ac:dyDescent="0.25">
      <c r="A16" s="3" t="s">
        <v>114</v>
      </c>
      <c r="B16" s="3">
        <v>79</v>
      </c>
      <c r="C16" s="169">
        <v>510535</v>
      </c>
      <c r="D16" s="34">
        <v>47</v>
      </c>
      <c r="E16" s="262">
        <v>518195</v>
      </c>
    </row>
    <row r="17" spans="1:5" x14ac:dyDescent="0.25">
      <c r="A17" s="3" t="s">
        <v>115</v>
      </c>
      <c r="B17" s="3">
        <v>44</v>
      </c>
      <c r="C17" s="169">
        <v>380000</v>
      </c>
      <c r="D17" s="34">
        <v>0</v>
      </c>
      <c r="E17" s="262" t="s">
        <v>367</v>
      </c>
    </row>
    <row r="18" spans="1:5" x14ac:dyDescent="0.25">
      <c r="A18" s="3" t="s">
        <v>116</v>
      </c>
      <c r="B18" s="3">
        <v>72</v>
      </c>
      <c r="C18" s="169">
        <v>400000</v>
      </c>
      <c r="D18" s="34">
        <v>0</v>
      </c>
      <c r="E18" s="262" t="s">
        <v>367</v>
      </c>
    </row>
    <row r="19" spans="1:5" x14ac:dyDescent="0.25">
      <c r="A19" s="3" t="s">
        <v>117</v>
      </c>
      <c r="B19" s="3">
        <v>221</v>
      </c>
      <c r="C19" s="169">
        <v>510000</v>
      </c>
      <c r="D19" s="34">
        <v>0</v>
      </c>
      <c r="E19" s="261" t="s">
        <v>367</v>
      </c>
    </row>
    <row r="20" spans="1:5" x14ac:dyDescent="0.25">
      <c r="A20" s="3" t="s">
        <v>118</v>
      </c>
      <c r="B20" s="3">
        <v>139</v>
      </c>
      <c r="C20" s="169">
        <v>596600</v>
      </c>
      <c r="D20" s="34">
        <v>46</v>
      </c>
      <c r="E20" s="262">
        <v>571075</v>
      </c>
    </row>
    <row r="21" spans="1:5" x14ac:dyDescent="0.25">
      <c r="A21" s="3" t="s">
        <v>119</v>
      </c>
      <c r="B21" s="3">
        <v>11</v>
      </c>
      <c r="C21" s="169">
        <v>544500</v>
      </c>
      <c r="D21" s="34">
        <v>0</v>
      </c>
      <c r="E21" s="261" t="s">
        <v>367</v>
      </c>
    </row>
    <row r="22" spans="1:5" x14ac:dyDescent="0.25">
      <c r="A22" s="3" t="s">
        <v>120</v>
      </c>
      <c r="B22" s="3">
        <v>60</v>
      </c>
      <c r="C22" s="169">
        <v>425000</v>
      </c>
      <c r="D22" s="34">
        <v>4</v>
      </c>
      <c r="E22" s="262">
        <v>448610</v>
      </c>
    </row>
    <row r="23" spans="1:5" x14ac:dyDescent="0.25">
      <c r="A23" s="3" t="s">
        <v>121</v>
      </c>
      <c r="B23" s="3">
        <v>131</v>
      </c>
      <c r="C23" s="169">
        <v>493000</v>
      </c>
      <c r="D23" s="34">
        <v>22</v>
      </c>
      <c r="E23" s="262">
        <v>726761.5</v>
      </c>
    </row>
    <row r="24" spans="1:5" x14ac:dyDescent="0.25">
      <c r="A24" s="3" t="s">
        <v>122</v>
      </c>
      <c r="B24" s="3">
        <v>60</v>
      </c>
      <c r="C24" s="169">
        <v>516000</v>
      </c>
      <c r="D24" s="34">
        <v>11</v>
      </c>
      <c r="E24" s="180">
        <v>800000</v>
      </c>
    </row>
    <row r="25" spans="1:5" x14ac:dyDescent="0.25">
      <c r="A25" s="3" t="s">
        <v>123</v>
      </c>
      <c r="B25" s="3">
        <v>100</v>
      </c>
      <c r="C25" s="169">
        <v>567500</v>
      </c>
      <c r="D25" s="34">
        <v>0</v>
      </c>
      <c r="E25" s="262" t="s">
        <v>367</v>
      </c>
    </row>
    <row r="26" spans="1:5" x14ac:dyDescent="0.25">
      <c r="A26" s="3" t="s">
        <v>124</v>
      </c>
      <c r="B26" s="3">
        <v>104</v>
      </c>
      <c r="C26" s="169">
        <v>844500</v>
      </c>
      <c r="D26" s="34">
        <v>9</v>
      </c>
      <c r="E26" s="180">
        <v>2537355</v>
      </c>
    </row>
    <row r="27" spans="1:5" x14ac:dyDescent="0.25">
      <c r="A27" s="3" t="s">
        <v>125</v>
      </c>
      <c r="B27" s="3">
        <v>18</v>
      </c>
      <c r="C27" s="169">
        <v>435000</v>
      </c>
      <c r="D27" s="34">
        <v>0</v>
      </c>
      <c r="E27" s="261" t="s">
        <v>367</v>
      </c>
    </row>
    <row r="28" spans="1:5" x14ac:dyDescent="0.25">
      <c r="A28" s="3" t="s">
        <v>126</v>
      </c>
      <c r="B28" s="3">
        <v>20</v>
      </c>
      <c r="C28" s="169">
        <v>382500</v>
      </c>
      <c r="D28" s="34">
        <v>1</v>
      </c>
      <c r="E28" s="180" t="s">
        <v>367</v>
      </c>
    </row>
    <row r="29" spans="1:5" x14ac:dyDescent="0.25">
      <c r="A29" s="3" t="s">
        <v>127</v>
      </c>
      <c r="B29" s="3">
        <v>34</v>
      </c>
      <c r="C29" s="169">
        <v>578750</v>
      </c>
      <c r="D29" s="34">
        <v>0</v>
      </c>
      <c r="E29" s="261" t="s">
        <v>367</v>
      </c>
    </row>
    <row r="30" spans="1:5" x14ac:dyDescent="0.25">
      <c r="A30" s="3" t="s">
        <v>128</v>
      </c>
      <c r="B30" s="3">
        <v>7</v>
      </c>
      <c r="C30" s="169">
        <v>385000</v>
      </c>
      <c r="D30" s="34">
        <v>0</v>
      </c>
      <c r="E30" s="261" t="s">
        <v>367</v>
      </c>
    </row>
    <row r="31" spans="1:5" x14ac:dyDescent="0.25">
      <c r="A31" s="3" t="s">
        <v>129</v>
      </c>
      <c r="B31" s="3">
        <v>19</v>
      </c>
      <c r="C31" s="169">
        <v>270000</v>
      </c>
      <c r="D31" s="34">
        <v>0</v>
      </c>
      <c r="E31" s="261" t="s">
        <v>367</v>
      </c>
    </row>
    <row r="32" spans="1:5" x14ac:dyDescent="0.25">
      <c r="A32" s="3" t="s">
        <v>130</v>
      </c>
      <c r="B32" s="3">
        <v>57</v>
      </c>
      <c r="C32" s="169">
        <v>430000</v>
      </c>
      <c r="D32" s="34">
        <v>16</v>
      </c>
      <c r="E32" s="262">
        <v>482049</v>
      </c>
    </row>
    <row r="33" spans="1:5" x14ac:dyDescent="0.25">
      <c r="A33" s="3" t="s">
        <v>131</v>
      </c>
      <c r="B33" s="3">
        <v>43</v>
      </c>
      <c r="C33" s="169">
        <v>330000</v>
      </c>
      <c r="D33" s="34">
        <v>2</v>
      </c>
      <c r="E33" s="261" t="s">
        <v>367</v>
      </c>
    </row>
    <row r="34" spans="1:5" x14ac:dyDescent="0.25">
      <c r="A34" s="3" t="s">
        <v>132</v>
      </c>
      <c r="B34" s="3">
        <v>116</v>
      </c>
      <c r="C34" s="169">
        <v>558500</v>
      </c>
      <c r="D34" s="34">
        <v>4</v>
      </c>
      <c r="E34" s="262">
        <v>561502.5</v>
      </c>
    </row>
    <row r="35" spans="1:5" x14ac:dyDescent="0.25">
      <c r="A35" s="3" t="s">
        <v>133</v>
      </c>
      <c r="B35" s="3">
        <v>28</v>
      </c>
      <c r="C35" s="169">
        <v>508500</v>
      </c>
      <c r="D35" s="34">
        <v>0</v>
      </c>
      <c r="E35" s="261" t="s">
        <v>367</v>
      </c>
    </row>
    <row r="36" spans="1:5" x14ac:dyDescent="0.25">
      <c r="A36" s="3" t="s">
        <v>134</v>
      </c>
      <c r="B36" s="3">
        <v>76</v>
      </c>
      <c r="C36" s="169">
        <v>497500</v>
      </c>
      <c r="D36" s="34">
        <v>0</v>
      </c>
      <c r="E36" s="262" t="s">
        <v>367</v>
      </c>
    </row>
    <row r="37" spans="1:5" x14ac:dyDescent="0.25">
      <c r="A37" s="3" t="s">
        <v>135</v>
      </c>
      <c r="B37" s="3">
        <v>25</v>
      </c>
      <c r="C37" s="169">
        <v>524900</v>
      </c>
      <c r="D37" s="34">
        <v>10</v>
      </c>
      <c r="E37" s="262">
        <v>551200</v>
      </c>
    </row>
    <row r="38" spans="1:5" x14ac:dyDescent="0.25">
      <c r="A38" s="3" t="s">
        <v>136</v>
      </c>
      <c r="B38" s="3">
        <v>31</v>
      </c>
      <c r="C38" s="169">
        <v>480000</v>
      </c>
      <c r="D38" s="34">
        <v>10</v>
      </c>
      <c r="E38" s="180">
        <v>564720</v>
      </c>
    </row>
    <row r="39" spans="1:5" x14ac:dyDescent="0.25">
      <c r="A39" s="3" t="s">
        <v>137</v>
      </c>
      <c r="B39" s="3">
        <v>31</v>
      </c>
      <c r="C39" s="169">
        <v>450000</v>
      </c>
      <c r="D39" s="34">
        <v>1</v>
      </c>
      <c r="E39" s="262" t="s">
        <v>367</v>
      </c>
    </row>
    <row r="40" spans="1:5" x14ac:dyDescent="0.25">
      <c r="A40" s="3" t="s">
        <v>138</v>
      </c>
      <c r="B40" s="3">
        <v>2</v>
      </c>
      <c r="C40" s="169">
        <v>125000</v>
      </c>
      <c r="D40" s="34">
        <v>0</v>
      </c>
      <c r="E40" s="261" t="s">
        <v>367</v>
      </c>
    </row>
    <row r="41" spans="1:5" x14ac:dyDescent="0.25">
      <c r="A41" s="3" t="s">
        <v>139</v>
      </c>
      <c r="B41" s="3">
        <v>105</v>
      </c>
      <c r="C41" s="169">
        <v>555000</v>
      </c>
      <c r="D41" s="34">
        <v>1</v>
      </c>
      <c r="E41" s="262" t="s">
        <v>367</v>
      </c>
    </row>
    <row r="42" spans="1:5" x14ac:dyDescent="0.25">
      <c r="A42" s="3" t="s">
        <v>140</v>
      </c>
      <c r="B42" s="3">
        <v>44</v>
      </c>
      <c r="C42" s="169">
        <v>519500</v>
      </c>
      <c r="D42" s="34">
        <v>2</v>
      </c>
      <c r="E42" s="261" t="s">
        <v>367</v>
      </c>
    </row>
    <row r="43" spans="1:5" x14ac:dyDescent="0.25">
      <c r="A43" s="3" t="s">
        <v>141</v>
      </c>
      <c r="B43" s="3">
        <v>12</v>
      </c>
      <c r="C43" s="169">
        <v>830000</v>
      </c>
      <c r="D43" s="34">
        <v>1</v>
      </c>
      <c r="E43" s="261" t="s">
        <v>367</v>
      </c>
    </row>
    <row r="44" spans="1:5" x14ac:dyDescent="0.25">
      <c r="A44" s="3" t="s">
        <v>142</v>
      </c>
      <c r="B44" s="3">
        <v>75</v>
      </c>
      <c r="C44" s="169">
        <v>388000</v>
      </c>
      <c r="D44" s="34">
        <v>2</v>
      </c>
      <c r="E44" s="261" t="s">
        <v>367</v>
      </c>
    </row>
    <row r="45" spans="1:5" x14ac:dyDescent="0.25">
      <c r="A45" s="3" t="s">
        <v>143</v>
      </c>
      <c r="B45" s="3">
        <v>41</v>
      </c>
      <c r="C45" s="169">
        <v>347000</v>
      </c>
      <c r="D45" s="34">
        <v>6</v>
      </c>
      <c r="E45" s="262">
        <v>491500</v>
      </c>
    </row>
    <row r="46" spans="1:5" x14ac:dyDescent="0.25">
      <c r="A46" s="3" t="s">
        <v>144</v>
      </c>
      <c r="B46" s="3">
        <v>35</v>
      </c>
      <c r="C46" s="169">
        <v>249900</v>
      </c>
      <c r="D46" s="34">
        <v>0</v>
      </c>
      <c r="E46" s="261" t="s">
        <v>367</v>
      </c>
    </row>
    <row r="47" spans="1:5" x14ac:dyDescent="0.25">
      <c r="A47" s="3" t="s">
        <v>145</v>
      </c>
      <c r="B47" s="3">
        <v>73</v>
      </c>
      <c r="C47" s="169">
        <v>441460</v>
      </c>
      <c r="D47" s="34">
        <v>29</v>
      </c>
      <c r="E47" s="262">
        <v>441460</v>
      </c>
    </row>
    <row r="48" spans="1:5" x14ac:dyDescent="0.25">
      <c r="A48" s="3" t="s">
        <v>146</v>
      </c>
      <c r="B48" s="3">
        <v>27</v>
      </c>
      <c r="C48" s="169">
        <v>693000</v>
      </c>
      <c r="D48" s="34">
        <v>1</v>
      </c>
      <c r="E48" s="261" t="s">
        <v>367</v>
      </c>
    </row>
    <row r="49" spans="1:5" x14ac:dyDescent="0.25">
      <c r="A49" s="3" t="s">
        <v>147</v>
      </c>
      <c r="B49" s="3">
        <v>213</v>
      </c>
      <c r="C49" s="169">
        <v>389900</v>
      </c>
      <c r="D49" s="34">
        <v>38</v>
      </c>
      <c r="E49" s="262">
        <v>616365</v>
      </c>
    </row>
    <row r="50" spans="1:5" x14ac:dyDescent="0.25">
      <c r="A50" s="3" t="s">
        <v>148</v>
      </c>
      <c r="B50" s="3">
        <v>26</v>
      </c>
      <c r="C50" s="169">
        <v>790000</v>
      </c>
      <c r="D50" s="34">
        <v>0</v>
      </c>
      <c r="E50" s="261" t="s">
        <v>367</v>
      </c>
    </row>
    <row r="51" spans="1:5" x14ac:dyDescent="0.25">
      <c r="A51" s="3" t="s">
        <v>149</v>
      </c>
      <c r="B51" s="3">
        <v>107</v>
      </c>
      <c r="C51" s="169">
        <v>337990</v>
      </c>
      <c r="D51" s="34">
        <v>70</v>
      </c>
      <c r="E51" s="262">
        <v>339995</v>
      </c>
    </row>
    <row r="52" spans="1:5" x14ac:dyDescent="0.25">
      <c r="A52" s="3" t="s">
        <v>150</v>
      </c>
      <c r="B52" s="3">
        <v>80</v>
      </c>
      <c r="C52" s="169">
        <v>657500</v>
      </c>
      <c r="D52" s="34">
        <v>0</v>
      </c>
      <c r="E52" s="180" t="s">
        <v>367</v>
      </c>
    </row>
    <row r="53" spans="1:5" x14ac:dyDescent="0.25">
      <c r="A53" s="3" t="s">
        <v>151</v>
      </c>
      <c r="B53" s="3">
        <v>25</v>
      </c>
      <c r="C53" s="169">
        <v>280000</v>
      </c>
      <c r="D53" s="34">
        <v>0</v>
      </c>
      <c r="E53" s="261" t="s">
        <v>367</v>
      </c>
    </row>
    <row r="54" spans="1:5" x14ac:dyDescent="0.25">
      <c r="A54" s="3" t="s">
        <v>152</v>
      </c>
      <c r="B54" s="3">
        <v>24</v>
      </c>
      <c r="C54" s="169">
        <v>434250</v>
      </c>
      <c r="D54" s="34">
        <v>1</v>
      </c>
      <c r="E54" s="261" t="s">
        <v>367</v>
      </c>
    </row>
    <row r="55" spans="1:5" x14ac:dyDescent="0.25">
      <c r="A55" s="3" t="s">
        <v>153</v>
      </c>
      <c r="B55" s="3">
        <v>114</v>
      </c>
      <c r="C55" s="169">
        <v>441109.5</v>
      </c>
      <c r="D55" s="34">
        <v>81</v>
      </c>
      <c r="E55" s="261">
        <v>522000</v>
      </c>
    </row>
    <row r="56" spans="1:5" x14ac:dyDescent="0.25">
      <c r="A56" s="3" t="s">
        <v>154</v>
      </c>
      <c r="B56" s="3">
        <v>32</v>
      </c>
      <c r="C56" s="169">
        <v>652500</v>
      </c>
      <c r="D56" s="34">
        <v>0</v>
      </c>
      <c r="E56" s="261" t="s">
        <v>367</v>
      </c>
    </row>
    <row r="57" spans="1:5" x14ac:dyDescent="0.25">
      <c r="A57" s="3" t="s">
        <v>155</v>
      </c>
      <c r="B57" s="3">
        <v>383</v>
      </c>
      <c r="C57" s="169">
        <v>610000</v>
      </c>
      <c r="D57" s="34">
        <v>9</v>
      </c>
      <c r="E57" s="262">
        <v>1512893</v>
      </c>
    </row>
    <row r="58" spans="1:5" x14ac:dyDescent="0.25">
      <c r="A58" s="3" t="s">
        <v>156</v>
      </c>
      <c r="B58" s="3">
        <v>18</v>
      </c>
      <c r="C58" s="169">
        <v>410000</v>
      </c>
      <c r="D58" s="34">
        <v>0</v>
      </c>
      <c r="E58" s="261" t="s">
        <v>367</v>
      </c>
    </row>
    <row r="59" spans="1:5" x14ac:dyDescent="0.25">
      <c r="A59" s="3" t="s">
        <v>157</v>
      </c>
      <c r="B59" s="3">
        <v>156</v>
      </c>
      <c r="C59" s="169">
        <v>676131.5</v>
      </c>
      <c r="D59" s="34">
        <v>61</v>
      </c>
      <c r="E59" s="262">
        <v>730000</v>
      </c>
    </row>
    <row r="60" spans="1:5" x14ac:dyDescent="0.25">
      <c r="A60" s="3" t="s">
        <v>158</v>
      </c>
      <c r="B60" s="3">
        <v>148</v>
      </c>
      <c r="C60" s="169">
        <v>555000</v>
      </c>
      <c r="D60" s="34">
        <v>0</v>
      </c>
      <c r="E60" s="261" t="s">
        <v>367</v>
      </c>
    </row>
    <row r="61" spans="1:5" x14ac:dyDescent="0.25">
      <c r="A61" s="3" t="s">
        <v>159</v>
      </c>
      <c r="B61" s="3">
        <v>114</v>
      </c>
      <c r="C61" s="169">
        <v>295000</v>
      </c>
      <c r="D61" s="34">
        <v>3</v>
      </c>
      <c r="E61" s="261" t="s">
        <v>367</v>
      </c>
    </row>
    <row r="62" spans="1:5" x14ac:dyDescent="0.25">
      <c r="A62" s="3" t="s">
        <v>160</v>
      </c>
      <c r="B62" s="3">
        <v>23</v>
      </c>
      <c r="C62" s="169">
        <v>665000</v>
      </c>
      <c r="D62" s="34">
        <v>0</v>
      </c>
      <c r="E62" s="262" t="s">
        <v>367</v>
      </c>
    </row>
    <row r="63" spans="1:5" x14ac:dyDescent="0.25">
      <c r="A63" s="3" t="s">
        <v>161</v>
      </c>
      <c r="B63" s="3">
        <v>26</v>
      </c>
      <c r="C63" s="169">
        <v>433500</v>
      </c>
      <c r="D63" s="34">
        <v>0</v>
      </c>
      <c r="E63" s="261" t="s">
        <v>367</v>
      </c>
    </row>
    <row r="64" spans="1:5" x14ac:dyDescent="0.25">
      <c r="A64" s="3" t="s">
        <v>162</v>
      </c>
      <c r="B64" s="3">
        <v>105</v>
      </c>
      <c r="C64" s="169">
        <v>517000</v>
      </c>
      <c r="D64" s="34">
        <v>0</v>
      </c>
      <c r="E64" s="262" t="s">
        <v>367</v>
      </c>
    </row>
    <row r="65" spans="1:5" x14ac:dyDescent="0.25">
      <c r="A65" s="3" t="s">
        <v>163</v>
      </c>
      <c r="B65" s="3">
        <v>101</v>
      </c>
      <c r="C65" s="169">
        <v>535000</v>
      </c>
      <c r="D65" s="34">
        <v>39</v>
      </c>
      <c r="E65" s="262">
        <v>657181</v>
      </c>
    </row>
    <row r="66" spans="1:5" x14ac:dyDescent="0.25">
      <c r="A66" s="3" t="s">
        <v>164</v>
      </c>
      <c r="B66" s="3">
        <v>73</v>
      </c>
      <c r="C66" s="169">
        <v>375300</v>
      </c>
      <c r="D66" s="34">
        <v>2</v>
      </c>
      <c r="E66" s="261" t="s">
        <v>367</v>
      </c>
    </row>
    <row r="67" spans="1:5" x14ac:dyDescent="0.25">
      <c r="A67" s="3" t="s">
        <v>165</v>
      </c>
      <c r="B67" s="3">
        <v>76</v>
      </c>
      <c r="C67" s="169">
        <v>508750</v>
      </c>
      <c r="D67" s="34">
        <v>2</v>
      </c>
      <c r="E67" s="262" t="s">
        <v>367</v>
      </c>
    </row>
    <row r="68" spans="1:5" x14ac:dyDescent="0.25">
      <c r="A68" s="3" t="s">
        <v>166</v>
      </c>
      <c r="B68" s="3">
        <v>5</v>
      </c>
      <c r="C68" s="169">
        <v>350000</v>
      </c>
      <c r="D68" s="34">
        <v>0</v>
      </c>
      <c r="E68" s="261" t="s">
        <v>367</v>
      </c>
    </row>
    <row r="69" spans="1:5" x14ac:dyDescent="0.25">
      <c r="A69" s="3" t="s">
        <v>167</v>
      </c>
      <c r="B69" s="3">
        <v>204</v>
      </c>
      <c r="C69" s="169">
        <v>654500</v>
      </c>
      <c r="D69" s="34">
        <v>50</v>
      </c>
      <c r="E69" s="262">
        <v>1000389.5</v>
      </c>
    </row>
    <row r="70" spans="1:5" x14ac:dyDescent="0.25">
      <c r="A70" s="3" t="s">
        <v>168</v>
      </c>
      <c r="B70" s="3">
        <v>30</v>
      </c>
      <c r="C70" s="169">
        <v>315000</v>
      </c>
      <c r="D70" s="34">
        <v>5</v>
      </c>
      <c r="E70" s="261">
        <v>225000</v>
      </c>
    </row>
    <row r="71" spans="1:5" x14ac:dyDescent="0.25">
      <c r="A71" s="3" t="s">
        <v>169</v>
      </c>
      <c r="B71" s="3">
        <v>4</v>
      </c>
      <c r="C71" s="169">
        <v>572550</v>
      </c>
      <c r="D71" s="34">
        <v>0</v>
      </c>
      <c r="E71" s="261" t="s">
        <v>367</v>
      </c>
    </row>
    <row r="72" spans="1:5" x14ac:dyDescent="0.25">
      <c r="A72" s="3" t="s">
        <v>170</v>
      </c>
      <c r="B72" s="3">
        <v>22</v>
      </c>
      <c r="C72" s="169">
        <v>488250</v>
      </c>
      <c r="D72" s="34">
        <v>1</v>
      </c>
      <c r="E72" s="261" t="s">
        <v>367</v>
      </c>
    </row>
    <row r="73" spans="1:5" x14ac:dyDescent="0.25">
      <c r="A73" s="3" t="s">
        <v>171</v>
      </c>
      <c r="B73" s="3">
        <v>14</v>
      </c>
      <c r="C73" s="169">
        <v>380000</v>
      </c>
      <c r="D73" s="34">
        <v>1</v>
      </c>
      <c r="E73" s="261" t="s">
        <v>367</v>
      </c>
    </row>
    <row r="74" spans="1:5" x14ac:dyDescent="0.25">
      <c r="A74" s="3" t="s">
        <v>172</v>
      </c>
      <c r="B74" s="3">
        <v>39</v>
      </c>
      <c r="C74" s="169">
        <v>760000</v>
      </c>
      <c r="D74" s="34">
        <v>0</v>
      </c>
      <c r="E74" s="261" t="s">
        <v>367</v>
      </c>
    </row>
    <row r="75" spans="1:5" x14ac:dyDescent="0.25">
      <c r="A75" s="3" t="s">
        <v>173</v>
      </c>
      <c r="B75" s="3">
        <v>13</v>
      </c>
      <c r="C75" s="169">
        <v>390000</v>
      </c>
      <c r="D75" s="34">
        <v>1</v>
      </c>
      <c r="E75" s="261" t="s">
        <v>367</v>
      </c>
    </row>
    <row r="76" spans="1:5" x14ac:dyDescent="0.25">
      <c r="A76" s="3" t="s">
        <v>174</v>
      </c>
      <c r="B76" s="3">
        <v>58</v>
      </c>
      <c r="C76" s="169">
        <v>645000</v>
      </c>
      <c r="D76" s="34">
        <v>0</v>
      </c>
      <c r="E76" s="261" t="s">
        <v>367</v>
      </c>
    </row>
    <row r="77" spans="1:5" x14ac:dyDescent="0.25">
      <c r="A77" s="3" t="s">
        <v>175</v>
      </c>
      <c r="B77" s="3">
        <v>227</v>
      </c>
      <c r="C77" s="169">
        <v>490000</v>
      </c>
      <c r="D77" s="34">
        <v>46</v>
      </c>
      <c r="E77" s="262">
        <v>713304</v>
      </c>
    </row>
    <row r="78" spans="1:5" x14ac:dyDescent="0.25">
      <c r="A78" s="3" t="s">
        <v>176</v>
      </c>
      <c r="B78" s="3">
        <v>105</v>
      </c>
      <c r="C78" s="169">
        <v>635000</v>
      </c>
      <c r="D78" s="34">
        <v>5</v>
      </c>
      <c r="E78" s="262">
        <v>910021</v>
      </c>
    </row>
    <row r="79" spans="1:5" x14ac:dyDescent="0.25">
      <c r="A79" s="3" t="s">
        <v>177</v>
      </c>
      <c r="B79" s="3">
        <v>166</v>
      </c>
      <c r="C79" s="169">
        <v>585500</v>
      </c>
      <c r="D79" s="34">
        <v>18</v>
      </c>
      <c r="E79" s="262">
        <v>744639.5</v>
      </c>
    </row>
    <row r="81" spans="1:1" x14ac:dyDescent="0.25">
      <c r="A81" t="s">
        <v>178</v>
      </c>
    </row>
    <row r="83" spans="1:1" x14ac:dyDescent="0.25">
      <c r="A83" t="s">
        <v>368</v>
      </c>
    </row>
  </sheetData>
  <pageMargins left="0.7" right="0.7" top="0.75" bottom="0.75" header="0.3" footer="0.3"/>
  <pageSetup paperSize="1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321"/>
  <sheetViews>
    <sheetView zoomScale="120" zoomScaleNormal="120" workbookViewId="0">
      <pane xSplit="1" ySplit="3" topLeftCell="B4" activePane="bottomRight" state="frozen"/>
      <selection pane="topRight" activeCell="B1" sqref="B1"/>
      <selection pane="bottomLeft" activeCell="A4" sqref="A4"/>
      <selection pane="bottomRight"/>
    </sheetView>
  </sheetViews>
  <sheetFormatPr defaultColWidth="18.42578125" defaultRowHeight="15" x14ac:dyDescent="0.25"/>
  <cols>
    <col min="1" max="1" width="43.85546875" customWidth="1"/>
  </cols>
  <sheetData>
    <row r="1" spans="1:11" s="1" customFormat="1" x14ac:dyDescent="0.25">
      <c r="A1" s="1" t="s">
        <v>369</v>
      </c>
    </row>
    <row r="2" spans="1:11" x14ac:dyDescent="0.25">
      <c r="A2" t="s">
        <v>911</v>
      </c>
    </row>
    <row r="3" spans="1:11" x14ac:dyDescent="0.25">
      <c r="A3" s="1"/>
    </row>
    <row r="4" spans="1:11" s="163" customFormat="1" x14ac:dyDescent="0.25">
      <c r="A4" s="161" t="s">
        <v>370</v>
      </c>
      <c r="B4" s="114">
        <v>2014</v>
      </c>
      <c r="C4" s="114">
        <v>2015</v>
      </c>
      <c r="D4" s="114">
        <v>2016</v>
      </c>
      <c r="E4" s="114">
        <v>2017</v>
      </c>
      <c r="F4" s="114">
        <v>2018</v>
      </c>
      <c r="G4" s="114">
        <v>2019</v>
      </c>
      <c r="H4" s="114">
        <v>2020</v>
      </c>
      <c r="I4" s="114">
        <v>2021</v>
      </c>
      <c r="J4" s="114">
        <v>2022</v>
      </c>
      <c r="K4" s="114">
        <v>2023</v>
      </c>
    </row>
    <row r="5" spans="1:11" s="184" customFormat="1" x14ac:dyDescent="0.25">
      <c r="A5" s="181" t="s">
        <v>371</v>
      </c>
      <c r="B5" s="182">
        <v>963904719</v>
      </c>
      <c r="C5" s="182">
        <v>1020142679</v>
      </c>
      <c r="D5" s="182">
        <v>1141116838</v>
      </c>
      <c r="E5" s="182">
        <v>1209310674</v>
      </c>
      <c r="F5" s="182">
        <v>1233536552</v>
      </c>
      <c r="G5" s="183">
        <v>1252061312</v>
      </c>
      <c r="H5" s="183">
        <v>1323971016</v>
      </c>
      <c r="I5" s="183">
        <v>1578425916</v>
      </c>
      <c r="J5" s="169">
        <v>1690251103</v>
      </c>
      <c r="K5" s="169">
        <v>1750883749</v>
      </c>
    </row>
    <row r="6" spans="1:11" x14ac:dyDescent="0.25">
      <c r="A6" s="185" t="s">
        <v>372</v>
      </c>
      <c r="B6" s="45">
        <v>681</v>
      </c>
      <c r="C6" s="45">
        <v>684</v>
      </c>
      <c r="D6" s="45">
        <v>687</v>
      </c>
      <c r="E6" s="45">
        <v>689</v>
      </c>
      <c r="F6" s="45">
        <v>697</v>
      </c>
      <c r="G6" s="46">
        <v>703</v>
      </c>
      <c r="H6" s="46">
        <v>709</v>
      </c>
      <c r="I6" s="46">
        <v>721</v>
      </c>
      <c r="J6" s="3">
        <v>732</v>
      </c>
      <c r="K6" s="3">
        <v>744</v>
      </c>
    </row>
    <row r="7" spans="1:11" s="184" customFormat="1" x14ac:dyDescent="0.25">
      <c r="A7" s="181" t="s">
        <v>373</v>
      </c>
      <c r="B7" s="182">
        <v>5763738253</v>
      </c>
      <c r="C7" s="182">
        <v>5836730226</v>
      </c>
      <c r="D7" s="182">
        <v>5874530997</v>
      </c>
      <c r="E7" s="182">
        <v>5902790646</v>
      </c>
      <c r="F7" s="182">
        <v>5980652681</v>
      </c>
      <c r="G7" s="183">
        <v>6003296927</v>
      </c>
      <c r="H7" s="183">
        <v>6058380296</v>
      </c>
      <c r="I7" s="183">
        <v>6066151150</v>
      </c>
      <c r="J7" s="270">
        <v>6135514602</v>
      </c>
      <c r="K7" s="270">
        <v>6130980051</v>
      </c>
    </row>
    <row r="8" spans="1:11" x14ac:dyDescent="0.25">
      <c r="A8" s="185" t="s">
        <v>374</v>
      </c>
      <c r="B8" s="45">
        <v>8377</v>
      </c>
      <c r="C8" s="45">
        <v>8373</v>
      </c>
      <c r="D8" s="45">
        <v>8397</v>
      </c>
      <c r="E8" s="45">
        <v>8401</v>
      </c>
      <c r="F8" s="45">
        <v>8416</v>
      </c>
      <c r="G8" s="46">
        <v>8352</v>
      </c>
      <c r="H8" s="46">
        <v>8376</v>
      </c>
      <c r="I8" s="46">
        <v>8383</v>
      </c>
      <c r="J8" s="79">
        <v>8455</v>
      </c>
      <c r="K8" s="79">
        <v>8464</v>
      </c>
    </row>
    <row r="9" spans="1:11" s="184" customFormat="1" x14ac:dyDescent="0.25">
      <c r="A9" s="181" t="s">
        <v>375</v>
      </c>
      <c r="B9" s="182">
        <v>3576015309</v>
      </c>
      <c r="C9" s="182">
        <v>3625930159</v>
      </c>
      <c r="D9" s="182">
        <v>3671980939</v>
      </c>
      <c r="E9" s="182">
        <v>3711835519</v>
      </c>
      <c r="F9" s="182">
        <v>3790861189</v>
      </c>
      <c r="G9" s="183">
        <v>3823596980</v>
      </c>
      <c r="H9" s="183">
        <v>3874508842</v>
      </c>
      <c r="I9" s="183">
        <v>3927307422</v>
      </c>
      <c r="J9" s="270">
        <v>4020930762</v>
      </c>
      <c r="K9" s="270">
        <v>4101968303</v>
      </c>
    </row>
    <row r="10" spans="1:11" x14ac:dyDescent="0.25">
      <c r="A10" s="185" t="s">
        <v>376</v>
      </c>
      <c r="B10" s="45">
        <v>4899</v>
      </c>
      <c r="C10" s="45">
        <v>4992</v>
      </c>
      <c r="D10" s="45">
        <v>5066</v>
      </c>
      <c r="E10" s="45">
        <v>5155</v>
      </c>
      <c r="F10" s="45">
        <v>5233</v>
      </c>
      <c r="G10" s="46">
        <v>5345</v>
      </c>
      <c r="H10" s="46">
        <v>5332</v>
      </c>
      <c r="I10" s="46">
        <v>5412</v>
      </c>
      <c r="J10" s="79">
        <v>5480</v>
      </c>
      <c r="K10" s="79">
        <v>5585</v>
      </c>
    </row>
    <row r="11" spans="1:11" s="184" customFormat="1" x14ac:dyDescent="0.25">
      <c r="A11" s="181" t="s">
        <v>377</v>
      </c>
      <c r="B11" s="182">
        <v>713671610</v>
      </c>
      <c r="C11" s="182">
        <v>718430610</v>
      </c>
      <c r="D11" s="182">
        <v>724618195</v>
      </c>
      <c r="E11" s="182">
        <v>734735285</v>
      </c>
      <c r="F11" s="182">
        <v>735597315</v>
      </c>
      <c r="G11" s="183">
        <v>738961950</v>
      </c>
      <c r="H11" s="183">
        <v>739525620</v>
      </c>
      <c r="I11" s="183">
        <v>740365100</v>
      </c>
      <c r="J11" s="270">
        <v>746875580</v>
      </c>
      <c r="K11" s="270">
        <v>750401220</v>
      </c>
    </row>
    <row r="12" spans="1:11" x14ac:dyDescent="0.25">
      <c r="A12" s="185" t="s">
        <v>378</v>
      </c>
      <c r="B12" s="45">
        <v>2595</v>
      </c>
      <c r="C12" s="45">
        <v>2599</v>
      </c>
      <c r="D12" s="45">
        <v>2599</v>
      </c>
      <c r="E12" s="45">
        <v>2597</v>
      </c>
      <c r="F12" s="45">
        <v>2584</v>
      </c>
      <c r="G12" s="46">
        <v>2597</v>
      </c>
      <c r="H12" s="46">
        <v>2596</v>
      </c>
      <c r="I12" s="46">
        <v>2588</v>
      </c>
      <c r="J12" s="79">
        <v>2587</v>
      </c>
      <c r="K12" s="79">
        <v>2593</v>
      </c>
    </row>
    <row r="13" spans="1:11" s="184" customFormat="1" x14ac:dyDescent="0.25">
      <c r="A13" s="181" t="s">
        <v>379</v>
      </c>
      <c r="B13" s="186">
        <v>468130905</v>
      </c>
      <c r="C13" s="186">
        <v>474826975</v>
      </c>
      <c r="D13" s="186">
        <v>474529905</v>
      </c>
      <c r="E13" s="186">
        <v>473955203</v>
      </c>
      <c r="F13" s="186">
        <v>476751628</v>
      </c>
      <c r="G13" s="186">
        <v>470807118</v>
      </c>
      <c r="H13" s="186">
        <v>439304935</v>
      </c>
      <c r="I13" s="183">
        <v>443479200</v>
      </c>
      <c r="J13" s="270">
        <v>457914727</v>
      </c>
      <c r="K13" s="270">
        <v>456363160</v>
      </c>
    </row>
    <row r="14" spans="1:11" x14ac:dyDescent="0.25">
      <c r="A14" s="185" t="s">
        <v>380</v>
      </c>
      <c r="B14" s="45">
        <v>373</v>
      </c>
      <c r="C14" s="45">
        <v>372</v>
      </c>
      <c r="D14" s="45">
        <v>374</v>
      </c>
      <c r="E14" s="45">
        <v>370</v>
      </c>
      <c r="F14" s="45">
        <v>368</v>
      </c>
      <c r="G14" s="45">
        <v>368</v>
      </c>
      <c r="H14" s="45">
        <v>366</v>
      </c>
      <c r="I14" s="46">
        <v>364</v>
      </c>
      <c r="J14" s="3">
        <v>363</v>
      </c>
      <c r="K14" s="3">
        <v>362</v>
      </c>
    </row>
    <row r="15" spans="1:11" s="184" customFormat="1" x14ac:dyDescent="0.25">
      <c r="A15" s="181" t="s">
        <v>381</v>
      </c>
      <c r="B15" s="182">
        <v>29039909843</v>
      </c>
      <c r="C15" s="182">
        <v>29218992146</v>
      </c>
      <c r="D15" s="182">
        <v>29375486852</v>
      </c>
      <c r="E15" s="182">
        <v>29665298579</v>
      </c>
      <c r="F15" s="182">
        <v>29964920169</v>
      </c>
      <c r="G15" s="183">
        <v>30235149283</v>
      </c>
      <c r="H15" s="183">
        <v>30459120959</v>
      </c>
      <c r="I15" s="183">
        <v>30928095106</v>
      </c>
      <c r="J15" s="270">
        <v>31401301153</v>
      </c>
      <c r="K15" s="270">
        <v>31711987297</v>
      </c>
    </row>
    <row r="16" spans="1:11" x14ac:dyDescent="0.25">
      <c r="A16" s="185" t="s">
        <v>382</v>
      </c>
      <c r="B16" s="45">
        <v>175035</v>
      </c>
      <c r="C16" s="45">
        <v>175843</v>
      </c>
      <c r="D16" s="45">
        <v>176209</v>
      </c>
      <c r="E16" s="45">
        <v>177750</v>
      </c>
      <c r="F16" s="45">
        <v>178564</v>
      </c>
      <c r="G16" s="46">
        <v>177471</v>
      </c>
      <c r="H16" s="46">
        <v>178436</v>
      </c>
      <c r="I16" s="46">
        <v>180009</v>
      </c>
      <c r="J16" s="79">
        <v>183739</v>
      </c>
      <c r="K16" s="79">
        <v>184507</v>
      </c>
    </row>
    <row r="17" spans="1:11" s="184" customFormat="1" x14ac:dyDescent="0.25">
      <c r="A17" s="181" t="s">
        <v>383</v>
      </c>
      <c r="B17" s="182">
        <v>61059025</v>
      </c>
      <c r="C17" s="182">
        <v>60599545</v>
      </c>
      <c r="D17" s="182">
        <v>60529155</v>
      </c>
      <c r="E17" s="182">
        <v>60326265</v>
      </c>
      <c r="F17" s="182">
        <v>60561715</v>
      </c>
      <c r="G17" s="183">
        <v>60914375</v>
      </c>
      <c r="H17" s="183">
        <v>61007475</v>
      </c>
      <c r="I17" s="183">
        <v>61160915</v>
      </c>
      <c r="J17" s="270">
        <v>61149425</v>
      </c>
      <c r="K17" s="270">
        <v>62248055</v>
      </c>
    </row>
    <row r="18" spans="1:11" x14ac:dyDescent="0.25">
      <c r="A18" s="185" t="s">
        <v>384</v>
      </c>
      <c r="B18" s="45">
        <v>609</v>
      </c>
      <c r="C18" s="45">
        <v>608</v>
      </c>
      <c r="D18" s="45">
        <v>607</v>
      </c>
      <c r="E18" s="45">
        <v>603</v>
      </c>
      <c r="F18" s="45">
        <v>604</v>
      </c>
      <c r="G18" s="46">
        <v>604</v>
      </c>
      <c r="H18" s="46">
        <v>603</v>
      </c>
      <c r="I18" s="46">
        <v>602</v>
      </c>
      <c r="J18" s="3">
        <v>602</v>
      </c>
      <c r="K18" s="3">
        <v>602</v>
      </c>
    </row>
    <row r="19" spans="1:11" x14ac:dyDescent="0.25">
      <c r="A19" s="1"/>
    </row>
    <row r="20" spans="1:11" x14ac:dyDescent="0.25">
      <c r="A20" t="s">
        <v>178</v>
      </c>
    </row>
    <row r="21" spans="1:11" x14ac:dyDescent="0.25">
      <c r="A21" s="1"/>
    </row>
    <row r="22" spans="1:11" x14ac:dyDescent="0.25">
      <c r="A22" t="s">
        <v>385</v>
      </c>
    </row>
    <row r="25" spans="1:11" x14ac:dyDescent="0.25">
      <c r="A25" s="1"/>
    </row>
    <row r="26" spans="1:11" x14ac:dyDescent="0.25">
      <c r="A26" s="1"/>
    </row>
    <row r="27" spans="1:11" x14ac:dyDescent="0.25">
      <c r="A27" s="1"/>
    </row>
    <row r="28" spans="1:11" x14ac:dyDescent="0.25">
      <c r="A28" s="1"/>
    </row>
    <row r="29" spans="1:11" x14ac:dyDescent="0.25">
      <c r="A29" s="1"/>
    </row>
    <row r="30" spans="1:11" x14ac:dyDescent="0.25">
      <c r="A30" s="1"/>
    </row>
    <row r="31" spans="1:11" x14ac:dyDescent="0.25">
      <c r="A31" s="1"/>
    </row>
    <row r="32" spans="1: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row r="3989" spans="1:1" x14ac:dyDescent="0.25">
      <c r="A3989" s="1"/>
    </row>
    <row r="3990" spans="1:1" x14ac:dyDescent="0.25">
      <c r="A3990" s="1"/>
    </row>
    <row r="3991" spans="1:1" x14ac:dyDescent="0.25">
      <c r="A3991" s="1"/>
    </row>
    <row r="3992" spans="1:1" x14ac:dyDescent="0.25">
      <c r="A3992" s="1"/>
    </row>
    <row r="3993" spans="1:1" x14ac:dyDescent="0.25">
      <c r="A3993" s="1"/>
    </row>
    <row r="3994" spans="1:1" x14ac:dyDescent="0.25">
      <c r="A3994" s="1"/>
    </row>
    <row r="3995" spans="1:1" x14ac:dyDescent="0.25">
      <c r="A3995" s="1"/>
    </row>
    <row r="3996" spans="1:1" x14ac:dyDescent="0.25">
      <c r="A3996" s="1"/>
    </row>
    <row r="3997" spans="1:1" x14ac:dyDescent="0.25">
      <c r="A3997" s="1"/>
    </row>
    <row r="3998" spans="1:1" x14ac:dyDescent="0.25">
      <c r="A3998" s="1"/>
    </row>
    <row r="3999" spans="1:1" x14ac:dyDescent="0.25">
      <c r="A3999" s="1"/>
    </row>
    <row r="4000" spans="1:1" x14ac:dyDescent="0.25">
      <c r="A4000" s="1"/>
    </row>
    <row r="4001" spans="1:1" x14ac:dyDescent="0.25">
      <c r="A4001" s="1"/>
    </row>
    <row r="4002" spans="1:1" x14ac:dyDescent="0.25">
      <c r="A4002" s="1"/>
    </row>
    <row r="4003" spans="1:1" x14ac:dyDescent="0.25">
      <c r="A4003" s="1"/>
    </row>
    <row r="4004" spans="1:1" x14ac:dyDescent="0.25">
      <c r="A4004" s="1"/>
    </row>
    <row r="4005" spans="1:1" x14ac:dyDescent="0.25">
      <c r="A4005" s="1"/>
    </row>
    <row r="4006" spans="1:1" x14ac:dyDescent="0.25">
      <c r="A4006" s="1"/>
    </row>
    <row r="4007" spans="1:1" x14ac:dyDescent="0.25">
      <c r="A4007" s="1"/>
    </row>
    <row r="4008" spans="1:1" x14ac:dyDescent="0.25">
      <c r="A4008" s="1"/>
    </row>
    <row r="4009" spans="1:1" x14ac:dyDescent="0.25">
      <c r="A4009" s="1"/>
    </row>
    <row r="4010" spans="1:1" x14ac:dyDescent="0.25">
      <c r="A4010" s="1"/>
    </row>
    <row r="4011" spans="1:1" x14ac:dyDescent="0.25">
      <c r="A4011" s="1"/>
    </row>
    <row r="4012" spans="1:1" x14ac:dyDescent="0.25">
      <c r="A4012" s="1"/>
    </row>
    <row r="4013" spans="1:1" x14ac:dyDescent="0.25">
      <c r="A4013" s="1"/>
    </row>
    <row r="4014" spans="1:1" x14ac:dyDescent="0.25">
      <c r="A4014" s="1"/>
    </row>
    <row r="4015" spans="1:1" x14ac:dyDescent="0.25">
      <c r="A4015" s="1"/>
    </row>
    <row r="4016" spans="1:1" x14ac:dyDescent="0.25">
      <c r="A4016" s="1"/>
    </row>
    <row r="4017" spans="1:1" x14ac:dyDescent="0.25">
      <c r="A4017" s="1"/>
    </row>
    <row r="4018" spans="1:1" x14ac:dyDescent="0.25">
      <c r="A4018" s="1"/>
    </row>
    <row r="4019" spans="1:1" x14ac:dyDescent="0.25">
      <c r="A4019" s="1"/>
    </row>
    <row r="4020" spans="1:1" x14ac:dyDescent="0.25">
      <c r="A4020" s="1"/>
    </row>
    <row r="4021" spans="1:1" x14ac:dyDescent="0.25">
      <c r="A4021" s="1"/>
    </row>
    <row r="4022" spans="1:1" x14ac:dyDescent="0.25">
      <c r="A4022" s="1"/>
    </row>
    <row r="4023" spans="1:1" x14ac:dyDescent="0.25">
      <c r="A4023" s="1"/>
    </row>
    <row r="4024" spans="1:1" x14ac:dyDescent="0.25">
      <c r="A4024" s="1"/>
    </row>
    <row r="4025" spans="1:1" x14ac:dyDescent="0.25">
      <c r="A4025" s="1"/>
    </row>
    <row r="4026" spans="1:1" x14ac:dyDescent="0.25">
      <c r="A4026" s="1"/>
    </row>
    <row r="4027" spans="1:1" x14ac:dyDescent="0.25">
      <c r="A4027" s="1"/>
    </row>
    <row r="4028" spans="1:1" x14ac:dyDescent="0.25">
      <c r="A4028" s="1"/>
    </row>
    <row r="4029" spans="1:1" x14ac:dyDescent="0.25">
      <c r="A4029" s="1"/>
    </row>
    <row r="4030" spans="1:1" x14ac:dyDescent="0.25">
      <c r="A4030" s="1"/>
    </row>
    <row r="4031" spans="1:1" x14ac:dyDescent="0.25">
      <c r="A4031" s="1"/>
    </row>
    <row r="4032" spans="1:1" x14ac:dyDescent="0.25">
      <c r="A4032" s="1"/>
    </row>
    <row r="4033" spans="1:1" x14ac:dyDescent="0.25">
      <c r="A4033" s="1"/>
    </row>
    <row r="4034" spans="1:1" x14ac:dyDescent="0.25">
      <c r="A4034" s="1"/>
    </row>
    <row r="4035" spans="1:1" x14ac:dyDescent="0.25">
      <c r="A4035" s="1"/>
    </row>
    <row r="4036" spans="1:1" x14ac:dyDescent="0.25">
      <c r="A4036" s="1"/>
    </row>
    <row r="4037" spans="1:1" x14ac:dyDescent="0.25">
      <c r="A4037" s="1"/>
    </row>
    <row r="4038" spans="1:1" x14ac:dyDescent="0.25">
      <c r="A4038" s="1"/>
    </row>
    <row r="4039" spans="1:1" x14ac:dyDescent="0.25">
      <c r="A4039" s="1"/>
    </row>
    <row r="4040" spans="1:1" x14ac:dyDescent="0.25">
      <c r="A4040" s="1"/>
    </row>
    <row r="4041" spans="1:1" x14ac:dyDescent="0.25">
      <c r="A4041" s="1"/>
    </row>
    <row r="4042" spans="1:1" x14ac:dyDescent="0.25">
      <c r="A4042" s="1"/>
    </row>
    <row r="4043" spans="1:1" x14ac:dyDescent="0.25">
      <c r="A4043" s="1"/>
    </row>
    <row r="4044" spans="1:1" x14ac:dyDescent="0.25">
      <c r="A4044" s="1"/>
    </row>
    <row r="4045" spans="1:1" x14ac:dyDescent="0.25">
      <c r="A4045" s="1"/>
    </row>
    <row r="4046" spans="1:1" x14ac:dyDescent="0.25">
      <c r="A4046" s="1"/>
    </row>
    <row r="4047" spans="1:1" x14ac:dyDescent="0.25">
      <c r="A4047" s="1"/>
    </row>
    <row r="4048" spans="1:1" x14ac:dyDescent="0.25">
      <c r="A4048" s="1"/>
    </row>
    <row r="4049" spans="1:1" x14ac:dyDescent="0.25">
      <c r="A4049" s="1"/>
    </row>
    <row r="4050" spans="1:1" x14ac:dyDescent="0.25">
      <c r="A4050" s="1"/>
    </row>
    <row r="4051" spans="1:1" x14ac:dyDescent="0.25">
      <c r="A4051" s="1"/>
    </row>
    <row r="4052" spans="1:1" x14ac:dyDescent="0.25">
      <c r="A4052" s="1"/>
    </row>
    <row r="4053" spans="1:1" x14ac:dyDescent="0.25">
      <c r="A4053" s="1"/>
    </row>
    <row r="4054" spans="1:1" x14ac:dyDescent="0.25">
      <c r="A4054" s="1"/>
    </row>
    <row r="4055" spans="1:1" x14ac:dyDescent="0.25">
      <c r="A4055" s="1"/>
    </row>
    <row r="4056" spans="1:1" x14ac:dyDescent="0.25">
      <c r="A4056" s="1"/>
    </row>
    <row r="4057" spans="1:1" x14ac:dyDescent="0.25">
      <c r="A4057" s="1"/>
    </row>
    <row r="4058" spans="1:1" x14ac:dyDescent="0.25">
      <c r="A4058" s="1"/>
    </row>
    <row r="4059" spans="1:1" x14ac:dyDescent="0.25">
      <c r="A4059" s="1"/>
    </row>
    <row r="4060" spans="1:1" x14ac:dyDescent="0.25">
      <c r="A4060" s="1"/>
    </row>
    <row r="4061" spans="1:1" x14ac:dyDescent="0.25">
      <c r="A4061" s="1"/>
    </row>
    <row r="4062" spans="1:1" x14ac:dyDescent="0.25">
      <c r="A4062" s="1"/>
    </row>
    <row r="4063" spans="1:1" x14ac:dyDescent="0.25">
      <c r="A4063" s="1"/>
    </row>
    <row r="4064" spans="1:1" x14ac:dyDescent="0.25">
      <c r="A4064" s="1"/>
    </row>
    <row r="4065" spans="1:1" x14ac:dyDescent="0.25">
      <c r="A4065" s="1"/>
    </row>
    <row r="4066" spans="1:1" x14ac:dyDescent="0.25">
      <c r="A4066" s="1"/>
    </row>
    <row r="4067" spans="1:1" x14ac:dyDescent="0.25">
      <c r="A4067" s="1"/>
    </row>
    <row r="4068" spans="1:1" x14ac:dyDescent="0.25">
      <c r="A4068" s="1"/>
    </row>
    <row r="4069" spans="1:1" x14ac:dyDescent="0.25">
      <c r="A4069" s="1"/>
    </row>
    <row r="4070" spans="1:1" x14ac:dyDescent="0.25">
      <c r="A4070" s="1"/>
    </row>
    <row r="4071" spans="1:1" x14ac:dyDescent="0.25">
      <c r="A4071" s="1"/>
    </row>
    <row r="4072" spans="1:1" x14ac:dyDescent="0.25">
      <c r="A4072" s="1"/>
    </row>
    <row r="4073" spans="1:1" x14ac:dyDescent="0.25">
      <c r="A4073" s="1"/>
    </row>
    <row r="4074" spans="1:1" x14ac:dyDescent="0.25">
      <c r="A4074" s="1"/>
    </row>
    <row r="4075" spans="1:1" x14ac:dyDescent="0.25">
      <c r="A4075" s="1"/>
    </row>
    <row r="4076" spans="1:1" x14ac:dyDescent="0.25">
      <c r="A4076" s="1"/>
    </row>
    <row r="4077" spans="1:1" x14ac:dyDescent="0.25">
      <c r="A4077" s="1"/>
    </row>
    <row r="4078" spans="1:1" x14ac:dyDescent="0.25">
      <c r="A4078" s="1"/>
    </row>
    <row r="4079" spans="1:1" x14ac:dyDescent="0.25">
      <c r="A4079" s="1"/>
    </row>
    <row r="4080" spans="1:1" x14ac:dyDescent="0.25">
      <c r="A4080" s="1"/>
    </row>
    <row r="4081" spans="1:1" x14ac:dyDescent="0.25">
      <c r="A4081" s="1"/>
    </row>
    <row r="4082" spans="1:1" x14ac:dyDescent="0.25">
      <c r="A4082" s="1"/>
    </row>
    <row r="4083" spans="1:1" x14ac:dyDescent="0.25">
      <c r="A4083" s="1"/>
    </row>
    <row r="4084" spans="1:1" x14ac:dyDescent="0.25">
      <c r="A4084" s="1"/>
    </row>
    <row r="4085" spans="1:1" x14ac:dyDescent="0.25">
      <c r="A4085" s="1"/>
    </row>
    <row r="4086" spans="1:1" x14ac:dyDescent="0.25">
      <c r="A4086" s="1"/>
    </row>
    <row r="4087" spans="1:1" x14ac:dyDescent="0.25">
      <c r="A4087" s="1"/>
    </row>
    <row r="4088" spans="1:1" x14ac:dyDescent="0.25">
      <c r="A4088" s="1"/>
    </row>
    <row r="4089" spans="1:1" x14ac:dyDescent="0.25">
      <c r="A4089" s="1"/>
    </row>
    <row r="4090" spans="1:1" x14ac:dyDescent="0.25">
      <c r="A4090" s="1"/>
    </row>
    <row r="4091" spans="1:1" x14ac:dyDescent="0.25">
      <c r="A4091" s="1"/>
    </row>
    <row r="4092" spans="1:1" x14ac:dyDescent="0.25">
      <c r="A4092" s="1"/>
    </row>
    <row r="4093" spans="1:1" x14ac:dyDescent="0.25">
      <c r="A4093" s="1"/>
    </row>
    <row r="4094" spans="1:1" x14ac:dyDescent="0.25">
      <c r="A4094" s="1"/>
    </row>
    <row r="4095" spans="1:1" x14ac:dyDescent="0.25">
      <c r="A4095" s="1"/>
    </row>
    <row r="4096" spans="1:1" x14ac:dyDescent="0.25">
      <c r="A4096" s="1"/>
    </row>
    <row r="4097" spans="1:1" x14ac:dyDescent="0.25">
      <c r="A4097" s="1"/>
    </row>
    <row r="4098" spans="1:1" x14ac:dyDescent="0.25">
      <c r="A4098" s="1"/>
    </row>
    <row r="4099" spans="1:1" x14ac:dyDescent="0.25">
      <c r="A4099" s="1"/>
    </row>
    <row r="4100" spans="1:1" x14ac:dyDescent="0.25">
      <c r="A4100" s="1"/>
    </row>
    <row r="4101" spans="1:1" x14ac:dyDescent="0.25">
      <c r="A4101" s="1"/>
    </row>
    <row r="4102" spans="1:1" x14ac:dyDescent="0.25">
      <c r="A4102" s="1"/>
    </row>
    <row r="4103" spans="1:1" x14ac:dyDescent="0.25">
      <c r="A4103" s="1"/>
    </row>
    <row r="4104" spans="1:1" x14ac:dyDescent="0.25">
      <c r="A4104" s="1"/>
    </row>
    <row r="4105" spans="1:1" x14ac:dyDescent="0.25">
      <c r="A4105" s="1"/>
    </row>
    <row r="4106" spans="1:1" x14ac:dyDescent="0.25">
      <c r="A4106" s="1"/>
    </row>
    <row r="4107" spans="1:1" x14ac:dyDescent="0.25">
      <c r="A4107" s="1"/>
    </row>
    <row r="4108" spans="1:1" x14ac:dyDescent="0.25">
      <c r="A4108" s="1"/>
    </row>
    <row r="4109" spans="1:1" x14ac:dyDescent="0.25">
      <c r="A4109" s="1"/>
    </row>
    <row r="4110" spans="1:1" x14ac:dyDescent="0.25">
      <c r="A4110" s="1"/>
    </row>
    <row r="4111" spans="1:1" x14ac:dyDescent="0.25">
      <c r="A4111" s="1"/>
    </row>
    <row r="4112" spans="1:1" x14ac:dyDescent="0.25">
      <c r="A4112" s="1"/>
    </row>
    <row r="4113" spans="1:1" x14ac:dyDescent="0.25">
      <c r="A4113" s="1"/>
    </row>
    <row r="4114" spans="1:1" x14ac:dyDescent="0.25">
      <c r="A4114" s="1"/>
    </row>
    <row r="4115" spans="1:1" x14ac:dyDescent="0.25">
      <c r="A4115" s="1"/>
    </row>
    <row r="4116" spans="1:1" x14ac:dyDescent="0.25">
      <c r="A4116" s="1"/>
    </row>
    <row r="4117" spans="1:1" x14ac:dyDescent="0.25">
      <c r="A4117" s="1"/>
    </row>
    <row r="4118" spans="1:1" x14ac:dyDescent="0.25">
      <c r="A4118" s="1"/>
    </row>
    <row r="4119" spans="1:1" x14ac:dyDescent="0.25">
      <c r="A4119" s="1"/>
    </row>
    <row r="4120" spans="1:1" x14ac:dyDescent="0.25">
      <c r="A4120" s="1"/>
    </row>
    <row r="4121" spans="1:1" x14ac:dyDescent="0.25">
      <c r="A4121" s="1"/>
    </row>
    <row r="4122" spans="1:1" x14ac:dyDescent="0.25">
      <c r="A4122" s="1"/>
    </row>
    <row r="4123" spans="1:1" x14ac:dyDescent="0.25">
      <c r="A4123" s="1"/>
    </row>
    <row r="4124" spans="1:1" x14ac:dyDescent="0.25">
      <c r="A4124" s="1"/>
    </row>
    <row r="4125" spans="1:1" x14ac:dyDescent="0.25">
      <c r="A4125" s="1"/>
    </row>
    <row r="4126" spans="1:1" x14ac:dyDescent="0.25">
      <c r="A4126" s="1"/>
    </row>
    <row r="4127" spans="1:1" x14ac:dyDescent="0.25">
      <c r="A4127" s="1"/>
    </row>
    <row r="4128" spans="1:1" x14ac:dyDescent="0.25">
      <c r="A4128" s="1"/>
    </row>
    <row r="4129" spans="1:1" x14ac:dyDescent="0.25">
      <c r="A4129" s="1"/>
    </row>
    <row r="4130" spans="1:1" x14ac:dyDescent="0.25">
      <c r="A4130" s="1"/>
    </row>
    <row r="4131" spans="1:1" x14ac:dyDescent="0.25">
      <c r="A4131" s="1"/>
    </row>
    <row r="4132" spans="1:1" x14ac:dyDescent="0.25">
      <c r="A4132" s="1"/>
    </row>
    <row r="4133" spans="1:1" x14ac:dyDescent="0.25">
      <c r="A4133" s="1"/>
    </row>
    <row r="4134" spans="1:1" x14ac:dyDescent="0.25">
      <c r="A4134" s="1"/>
    </row>
    <row r="4135" spans="1:1" x14ac:dyDescent="0.25">
      <c r="A4135" s="1"/>
    </row>
    <row r="4136" spans="1:1" x14ac:dyDescent="0.25">
      <c r="A4136" s="1"/>
    </row>
    <row r="4137" spans="1:1" x14ac:dyDescent="0.25">
      <c r="A4137" s="1"/>
    </row>
    <row r="4138" spans="1:1" x14ac:dyDescent="0.25">
      <c r="A4138" s="1"/>
    </row>
    <row r="4139" spans="1:1" x14ac:dyDescent="0.25">
      <c r="A4139" s="1"/>
    </row>
    <row r="4140" spans="1:1" x14ac:dyDescent="0.25">
      <c r="A4140" s="1"/>
    </row>
    <row r="4141" spans="1:1" x14ac:dyDescent="0.25">
      <c r="A4141" s="1"/>
    </row>
    <row r="4142" spans="1:1" x14ac:dyDescent="0.25">
      <c r="A4142" s="1"/>
    </row>
    <row r="4143" spans="1:1" x14ac:dyDescent="0.25">
      <c r="A4143" s="1"/>
    </row>
    <row r="4144" spans="1:1" x14ac:dyDescent="0.25">
      <c r="A4144" s="1"/>
    </row>
    <row r="4145" spans="1:1" x14ac:dyDescent="0.25">
      <c r="A4145" s="1"/>
    </row>
    <row r="4146" spans="1:1" x14ac:dyDescent="0.25">
      <c r="A4146" s="1"/>
    </row>
    <row r="4147" spans="1:1" x14ac:dyDescent="0.25">
      <c r="A4147" s="1"/>
    </row>
    <row r="4148" spans="1:1" x14ac:dyDescent="0.25">
      <c r="A4148" s="1"/>
    </row>
    <row r="4149" spans="1:1" x14ac:dyDescent="0.25">
      <c r="A4149" s="1"/>
    </row>
    <row r="4150" spans="1:1" x14ac:dyDescent="0.25">
      <c r="A4150" s="1"/>
    </row>
    <row r="4151" spans="1:1" x14ac:dyDescent="0.25">
      <c r="A4151" s="1"/>
    </row>
    <row r="4152" spans="1:1" x14ac:dyDescent="0.25">
      <c r="A4152" s="1"/>
    </row>
    <row r="4153" spans="1:1" x14ac:dyDescent="0.25">
      <c r="A4153" s="1"/>
    </row>
    <row r="4154" spans="1:1" x14ac:dyDescent="0.25">
      <c r="A4154" s="1"/>
    </row>
    <row r="4155" spans="1:1" x14ac:dyDescent="0.25">
      <c r="A4155" s="1"/>
    </row>
    <row r="4156" spans="1:1" x14ac:dyDescent="0.25">
      <c r="A4156" s="1"/>
    </row>
    <row r="4157" spans="1:1" x14ac:dyDescent="0.25">
      <c r="A4157" s="1"/>
    </row>
    <row r="4158" spans="1:1" x14ac:dyDescent="0.25">
      <c r="A4158" s="1"/>
    </row>
    <row r="4159" spans="1:1" x14ac:dyDescent="0.25">
      <c r="A4159" s="1"/>
    </row>
    <row r="4160" spans="1:1" x14ac:dyDescent="0.25">
      <c r="A4160" s="1"/>
    </row>
    <row r="4161" spans="1:1" x14ac:dyDescent="0.25">
      <c r="A4161" s="1"/>
    </row>
    <row r="4162" spans="1:1" x14ac:dyDescent="0.25">
      <c r="A4162" s="1"/>
    </row>
    <row r="4163" spans="1:1" x14ac:dyDescent="0.25">
      <c r="A4163" s="1"/>
    </row>
    <row r="4164" spans="1:1" x14ac:dyDescent="0.25">
      <c r="A4164" s="1"/>
    </row>
    <row r="4165" spans="1:1" x14ac:dyDescent="0.25">
      <c r="A4165" s="1"/>
    </row>
    <row r="4166" spans="1:1" x14ac:dyDescent="0.25">
      <c r="A4166" s="1"/>
    </row>
    <row r="4167" spans="1:1" x14ac:dyDescent="0.25">
      <c r="A4167" s="1"/>
    </row>
    <row r="4168" spans="1:1" x14ac:dyDescent="0.25">
      <c r="A4168" s="1"/>
    </row>
    <row r="4169" spans="1:1" x14ac:dyDescent="0.25">
      <c r="A4169" s="1"/>
    </row>
    <row r="4170" spans="1:1" x14ac:dyDescent="0.25">
      <c r="A4170" s="1"/>
    </row>
    <row r="4171" spans="1:1" x14ac:dyDescent="0.25">
      <c r="A4171" s="1"/>
    </row>
    <row r="4172" spans="1:1" x14ac:dyDescent="0.25">
      <c r="A4172" s="1"/>
    </row>
    <row r="4173" spans="1:1" x14ac:dyDescent="0.25">
      <c r="A4173" s="1"/>
    </row>
    <row r="4174" spans="1:1" x14ac:dyDescent="0.25">
      <c r="A4174" s="1"/>
    </row>
    <row r="4175" spans="1:1" x14ac:dyDescent="0.25">
      <c r="A4175" s="1"/>
    </row>
    <row r="4176" spans="1:1" x14ac:dyDescent="0.25">
      <c r="A4176" s="1"/>
    </row>
    <row r="4177" spans="1:1" x14ac:dyDescent="0.25">
      <c r="A4177" s="1"/>
    </row>
    <row r="4178" spans="1:1" x14ac:dyDescent="0.25">
      <c r="A4178" s="1"/>
    </row>
    <row r="4179" spans="1:1" x14ac:dyDescent="0.25">
      <c r="A4179" s="1"/>
    </row>
    <row r="4180" spans="1:1" x14ac:dyDescent="0.25">
      <c r="A4180" s="1"/>
    </row>
    <row r="4181" spans="1:1" x14ac:dyDescent="0.25">
      <c r="A4181" s="1"/>
    </row>
    <row r="4182" spans="1:1" x14ac:dyDescent="0.25">
      <c r="A4182" s="1"/>
    </row>
    <row r="4183" spans="1:1" x14ac:dyDescent="0.25">
      <c r="A4183" s="1"/>
    </row>
    <row r="4184" spans="1:1" x14ac:dyDescent="0.25">
      <c r="A4184" s="1"/>
    </row>
    <row r="4185" spans="1:1" x14ac:dyDescent="0.25">
      <c r="A4185" s="1"/>
    </row>
    <row r="4186" spans="1:1" x14ac:dyDescent="0.25">
      <c r="A4186" s="1"/>
    </row>
    <row r="4187" spans="1:1" x14ac:dyDescent="0.25">
      <c r="A4187" s="1"/>
    </row>
    <row r="4188" spans="1:1" x14ac:dyDescent="0.25">
      <c r="A4188" s="1"/>
    </row>
    <row r="4189" spans="1:1" x14ac:dyDescent="0.25">
      <c r="A4189" s="1"/>
    </row>
    <row r="4190" spans="1:1" x14ac:dyDescent="0.25">
      <c r="A4190" s="1"/>
    </row>
    <row r="4191" spans="1:1" x14ac:dyDescent="0.25">
      <c r="A4191" s="1"/>
    </row>
    <row r="4192" spans="1:1" x14ac:dyDescent="0.25">
      <c r="A4192" s="1"/>
    </row>
    <row r="4193" spans="1:1" x14ac:dyDescent="0.25">
      <c r="A4193" s="1"/>
    </row>
    <row r="4194" spans="1:1" x14ac:dyDescent="0.25">
      <c r="A4194" s="1"/>
    </row>
    <row r="4195" spans="1:1" x14ac:dyDescent="0.25">
      <c r="A4195" s="1"/>
    </row>
    <row r="4196" spans="1:1" x14ac:dyDescent="0.25">
      <c r="A4196" s="1"/>
    </row>
    <row r="4197" spans="1:1" x14ac:dyDescent="0.25">
      <c r="A4197" s="1"/>
    </row>
    <row r="4198" spans="1:1" x14ac:dyDescent="0.25">
      <c r="A4198" s="1"/>
    </row>
    <row r="4199" spans="1:1" x14ac:dyDescent="0.25">
      <c r="A4199" s="1"/>
    </row>
    <row r="4200" spans="1:1" x14ac:dyDescent="0.25">
      <c r="A4200" s="1"/>
    </row>
    <row r="4201" spans="1:1" x14ac:dyDescent="0.25">
      <c r="A4201" s="1"/>
    </row>
    <row r="4202" spans="1:1" x14ac:dyDescent="0.25">
      <c r="A4202" s="1"/>
    </row>
    <row r="4203" spans="1:1" x14ac:dyDescent="0.25">
      <c r="A4203" s="1"/>
    </row>
    <row r="4204" spans="1:1" x14ac:dyDescent="0.25">
      <c r="A4204" s="1"/>
    </row>
    <row r="4205" spans="1:1" x14ac:dyDescent="0.25">
      <c r="A4205" s="1"/>
    </row>
    <row r="4206" spans="1:1" x14ac:dyDescent="0.25">
      <c r="A4206" s="1"/>
    </row>
    <row r="4207" spans="1:1" x14ac:dyDescent="0.25">
      <c r="A4207" s="1"/>
    </row>
    <row r="4208" spans="1:1" x14ac:dyDescent="0.25">
      <c r="A4208" s="1"/>
    </row>
    <row r="4209" spans="1:1" x14ac:dyDescent="0.25">
      <c r="A4209" s="1"/>
    </row>
    <row r="4210" spans="1:1" x14ac:dyDescent="0.25">
      <c r="A4210" s="1"/>
    </row>
    <row r="4211" spans="1:1" x14ac:dyDescent="0.25">
      <c r="A4211" s="1"/>
    </row>
    <row r="4212" spans="1:1" x14ac:dyDescent="0.25">
      <c r="A4212" s="1"/>
    </row>
    <row r="4213" spans="1:1" x14ac:dyDescent="0.25">
      <c r="A4213" s="1"/>
    </row>
    <row r="4214" spans="1:1" x14ac:dyDescent="0.25">
      <c r="A4214" s="1"/>
    </row>
    <row r="4215" spans="1:1" x14ac:dyDescent="0.25">
      <c r="A4215" s="1"/>
    </row>
    <row r="4216" spans="1:1" x14ac:dyDescent="0.25">
      <c r="A4216" s="1"/>
    </row>
    <row r="4217" spans="1:1" x14ac:dyDescent="0.25">
      <c r="A4217" s="1"/>
    </row>
    <row r="4218" spans="1:1" x14ac:dyDescent="0.25">
      <c r="A4218" s="1"/>
    </row>
    <row r="4219" spans="1:1" x14ac:dyDescent="0.25">
      <c r="A4219" s="1"/>
    </row>
    <row r="4220" spans="1:1" x14ac:dyDescent="0.25">
      <c r="A4220" s="1"/>
    </row>
    <row r="4221" spans="1:1" x14ac:dyDescent="0.25">
      <c r="A4221" s="1"/>
    </row>
    <row r="4222" spans="1:1" x14ac:dyDescent="0.25">
      <c r="A4222" s="1"/>
    </row>
    <row r="4223" spans="1:1" x14ac:dyDescent="0.25">
      <c r="A4223" s="1"/>
    </row>
    <row r="4224" spans="1:1" x14ac:dyDescent="0.25">
      <c r="A4224" s="1"/>
    </row>
    <row r="4225" spans="1:1" x14ac:dyDescent="0.25">
      <c r="A4225" s="1"/>
    </row>
    <row r="4226" spans="1:1" x14ac:dyDescent="0.25">
      <c r="A4226" s="1"/>
    </row>
    <row r="4227" spans="1:1" x14ac:dyDescent="0.25">
      <c r="A4227" s="1"/>
    </row>
    <row r="4228" spans="1:1" x14ac:dyDescent="0.25">
      <c r="A4228" s="1"/>
    </row>
    <row r="4229" spans="1:1" x14ac:dyDescent="0.25">
      <c r="A4229" s="1"/>
    </row>
    <row r="4230" spans="1:1" x14ac:dyDescent="0.25">
      <c r="A4230" s="1"/>
    </row>
    <row r="4231" spans="1:1" x14ac:dyDescent="0.25">
      <c r="A4231" s="1"/>
    </row>
    <row r="4232" spans="1:1" x14ac:dyDescent="0.25">
      <c r="A4232" s="1"/>
    </row>
    <row r="4233" spans="1:1" x14ac:dyDescent="0.25">
      <c r="A4233" s="1"/>
    </row>
    <row r="4234" spans="1:1" x14ac:dyDescent="0.25">
      <c r="A4234" s="1"/>
    </row>
    <row r="4235" spans="1:1" x14ac:dyDescent="0.25">
      <c r="A4235" s="1"/>
    </row>
    <row r="4236" spans="1:1" x14ac:dyDescent="0.25">
      <c r="A4236" s="1"/>
    </row>
    <row r="4237" spans="1:1" x14ac:dyDescent="0.25">
      <c r="A4237" s="1"/>
    </row>
    <row r="4238" spans="1:1" x14ac:dyDescent="0.25">
      <c r="A4238" s="1"/>
    </row>
    <row r="4239" spans="1:1" x14ac:dyDescent="0.25">
      <c r="A4239" s="1"/>
    </row>
    <row r="4240" spans="1:1" x14ac:dyDescent="0.25">
      <c r="A4240" s="1"/>
    </row>
    <row r="4241" spans="1:1" x14ac:dyDescent="0.25">
      <c r="A4241" s="1"/>
    </row>
    <row r="4242" spans="1:1" x14ac:dyDescent="0.25">
      <c r="A4242" s="1"/>
    </row>
    <row r="4243" spans="1:1" x14ac:dyDescent="0.25">
      <c r="A4243" s="1"/>
    </row>
    <row r="4244" spans="1:1" x14ac:dyDescent="0.25">
      <c r="A4244" s="1"/>
    </row>
    <row r="4245" spans="1:1" x14ac:dyDescent="0.25">
      <c r="A4245" s="1"/>
    </row>
    <row r="4246" spans="1:1" x14ac:dyDescent="0.25">
      <c r="A4246" s="1"/>
    </row>
    <row r="4247" spans="1:1" x14ac:dyDescent="0.25">
      <c r="A4247" s="1"/>
    </row>
    <row r="4248" spans="1:1" x14ac:dyDescent="0.25">
      <c r="A4248" s="1"/>
    </row>
    <row r="4249" spans="1:1" x14ac:dyDescent="0.25">
      <c r="A4249" s="1"/>
    </row>
    <row r="4250" spans="1:1" x14ac:dyDescent="0.25">
      <c r="A4250" s="1"/>
    </row>
    <row r="4251" spans="1:1" x14ac:dyDescent="0.25">
      <c r="A4251" s="1"/>
    </row>
    <row r="4252" spans="1:1" x14ac:dyDescent="0.25">
      <c r="A4252" s="1"/>
    </row>
    <row r="4253" spans="1:1" x14ac:dyDescent="0.25">
      <c r="A4253" s="1"/>
    </row>
    <row r="4254" spans="1:1" x14ac:dyDescent="0.25">
      <c r="A4254" s="1"/>
    </row>
    <row r="4255" spans="1:1" x14ac:dyDescent="0.25">
      <c r="A4255" s="1"/>
    </row>
    <row r="4256" spans="1:1" x14ac:dyDescent="0.25">
      <c r="A4256" s="1"/>
    </row>
    <row r="4257" spans="1:1" x14ac:dyDescent="0.25">
      <c r="A4257" s="1"/>
    </row>
    <row r="4258" spans="1:1" x14ac:dyDescent="0.25">
      <c r="A4258" s="1"/>
    </row>
    <row r="4259" spans="1:1" x14ac:dyDescent="0.25">
      <c r="A4259" s="1"/>
    </row>
    <row r="4260" spans="1:1" x14ac:dyDescent="0.25">
      <c r="A4260" s="1"/>
    </row>
    <row r="4261" spans="1:1" x14ac:dyDescent="0.25">
      <c r="A4261" s="1"/>
    </row>
    <row r="4262" spans="1:1" x14ac:dyDescent="0.25">
      <c r="A4262" s="1"/>
    </row>
    <row r="4263" spans="1:1" x14ac:dyDescent="0.25">
      <c r="A4263" s="1"/>
    </row>
    <row r="4264" spans="1:1" x14ac:dyDescent="0.25">
      <c r="A4264" s="1"/>
    </row>
    <row r="4265" spans="1:1" x14ac:dyDescent="0.25">
      <c r="A4265" s="1"/>
    </row>
    <row r="4266" spans="1:1" x14ac:dyDescent="0.25">
      <c r="A4266" s="1"/>
    </row>
    <row r="4267" spans="1:1" x14ac:dyDescent="0.25">
      <c r="A4267" s="1"/>
    </row>
    <row r="4268" spans="1:1" x14ac:dyDescent="0.25">
      <c r="A4268" s="1"/>
    </row>
    <row r="4269" spans="1:1" x14ac:dyDescent="0.25">
      <c r="A4269" s="1"/>
    </row>
    <row r="4270" spans="1:1" x14ac:dyDescent="0.25">
      <c r="A4270" s="1"/>
    </row>
    <row r="4271" spans="1:1" x14ac:dyDescent="0.25">
      <c r="A4271" s="1"/>
    </row>
    <row r="4272" spans="1:1" x14ac:dyDescent="0.25">
      <c r="A4272" s="1"/>
    </row>
    <row r="4273" spans="1:1" x14ac:dyDescent="0.25">
      <c r="A4273" s="1"/>
    </row>
    <row r="4274" spans="1:1" x14ac:dyDescent="0.25">
      <c r="A4274" s="1"/>
    </row>
    <row r="4275" spans="1:1" x14ac:dyDescent="0.25">
      <c r="A4275" s="1"/>
    </row>
    <row r="4276" spans="1:1" x14ac:dyDescent="0.25">
      <c r="A4276" s="1"/>
    </row>
    <row r="4277" spans="1:1" x14ac:dyDescent="0.25">
      <c r="A4277" s="1"/>
    </row>
    <row r="4278" spans="1:1" x14ac:dyDescent="0.25">
      <c r="A4278" s="1"/>
    </row>
    <row r="4279" spans="1:1" x14ac:dyDescent="0.25">
      <c r="A4279" s="1"/>
    </row>
    <row r="4280" spans="1:1" x14ac:dyDescent="0.25">
      <c r="A4280" s="1"/>
    </row>
    <row r="4281" spans="1:1" x14ac:dyDescent="0.25">
      <c r="A4281" s="1"/>
    </row>
    <row r="4282" spans="1:1" x14ac:dyDescent="0.25">
      <c r="A4282" s="1"/>
    </row>
    <row r="4283" spans="1:1" x14ac:dyDescent="0.25">
      <c r="A4283" s="1"/>
    </row>
    <row r="4284" spans="1:1" x14ac:dyDescent="0.25">
      <c r="A4284" s="1"/>
    </row>
    <row r="4285" spans="1:1" x14ac:dyDescent="0.25">
      <c r="A4285" s="1"/>
    </row>
    <row r="4286" spans="1:1" x14ac:dyDescent="0.25">
      <c r="A4286" s="1"/>
    </row>
    <row r="4287" spans="1:1" x14ac:dyDescent="0.25">
      <c r="A4287" s="1"/>
    </row>
    <row r="4288" spans="1:1" x14ac:dyDescent="0.25">
      <c r="A4288" s="1"/>
    </row>
    <row r="4289" spans="1:1" x14ac:dyDescent="0.25">
      <c r="A4289" s="1"/>
    </row>
    <row r="4290" spans="1:1" x14ac:dyDescent="0.25">
      <c r="A4290" s="1"/>
    </row>
    <row r="4291" spans="1:1" x14ac:dyDescent="0.25">
      <c r="A4291" s="1"/>
    </row>
    <row r="4292" spans="1:1" x14ac:dyDescent="0.25">
      <c r="A4292" s="1"/>
    </row>
    <row r="4293" spans="1:1" x14ac:dyDescent="0.25">
      <c r="A4293" s="1"/>
    </row>
    <row r="4294" spans="1:1" x14ac:dyDescent="0.25">
      <c r="A4294" s="1"/>
    </row>
    <row r="4295" spans="1:1" x14ac:dyDescent="0.25">
      <c r="A4295" s="1"/>
    </row>
    <row r="4296" spans="1:1" x14ac:dyDescent="0.25">
      <c r="A4296" s="1"/>
    </row>
    <row r="4297" spans="1:1" x14ac:dyDescent="0.25">
      <c r="A4297" s="1"/>
    </row>
    <row r="4298" spans="1:1" x14ac:dyDescent="0.25">
      <c r="A4298" s="1"/>
    </row>
    <row r="4299" spans="1:1" x14ac:dyDescent="0.25">
      <c r="A4299" s="1"/>
    </row>
    <row r="4300" spans="1:1" x14ac:dyDescent="0.25">
      <c r="A4300" s="1"/>
    </row>
    <row r="4301" spans="1:1" x14ac:dyDescent="0.25">
      <c r="A4301" s="1"/>
    </row>
    <row r="4302" spans="1:1" x14ac:dyDescent="0.25">
      <c r="A4302" s="1"/>
    </row>
    <row r="4303" spans="1:1" x14ac:dyDescent="0.25">
      <c r="A4303" s="1"/>
    </row>
    <row r="4304" spans="1:1" x14ac:dyDescent="0.25">
      <c r="A4304" s="1"/>
    </row>
    <row r="4305" spans="1:1" x14ac:dyDescent="0.25">
      <c r="A4305" s="1"/>
    </row>
    <row r="4306" spans="1:1" x14ac:dyDescent="0.25">
      <c r="A4306" s="1"/>
    </row>
    <row r="4307" spans="1:1" x14ac:dyDescent="0.25">
      <c r="A4307" s="1"/>
    </row>
    <row r="4308" spans="1:1" x14ac:dyDescent="0.25">
      <c r="A4308" s="1"/>
    </row>
    <row r="4309" spans="1:1" x14ac:dyDescent="0.25">
      <c r="A4309" s="1"/>
    </row>
    <row r="4310" spans="1:1" x14ac:dyDescent="0.25">
      <c r="A4310" s="1"/>
    </row>
    <row r="4311" spans="1:1" x14ac:dyDescent="0.25">
      <c r="A4311" s="1"/>
    </row>
    <row r="4312" spans="1:1" x14ac:dyDescent="0.25">
      <c r="A4312" s="1"/>
    </row>
    <row r="4313" spans="1:1" x14ac:dyDescent="0.25">
      <c r="A4313" s="1"/>
    </row>
    <row r="4314" spans="1:1" x14ac:dyDescent="0.25">
      <c r="A4314" s="1"/>
    </row>
    <row r="4315" spans="1:1" x14ac:dyDescent="0.25">
      <c r="A4315" s="1"/>
    </row>
    <row r="4316" spans="1:1" x14ac:dyDescent="0.25">
      <c r="A4316" s="1"/>
    </row>
    <row r="4317" spans="1:1" x14ac:dyDescent="0.25">
      <c r="A4317" s="1"/>
    </row>
    <row r="4318" spans="1:1" x14ac:dyDescent="0.25">
      <c r="A4318" s="1"/>
    </row>
    <row r="4319" spans="1:1" x14ac:dyDescent="0.25">
      <c r="A4319" s="1"/>
    </row>
    <row r="4320" spans="1:1" x14ac:dyDescent="0.25">
      <c r="A4320" s="1"/>
    </row>
    <row r="4321" spans="1:1" x14ac:dyDescent="0.25">
      <c r="A4321" s="1"/>
    </row>
    <row r="4322" spans="1:1" x14ac:dyDescent="0.25">
      <c r="A4322" s="1"/>
    </row>
    <row r="4323" spans="1:1" x14ac:dyDescent="0.25">
      <c r="A4323" s="1"/>
    </row>
    <row r="4324" spans="1:1" x14ac:dyDescent="0.25">
      <c r="A4324" s="1"/>
    </row>
    <row r="4325" spans="1:1" x14ac:dyDescent="0.25">
      <c r="A4325" s="1"/>
    </row>
    <row r="4326" spans="1:1" x14ac:dyDescent="0.25">
      <c r="A4326" s="1"/>
    </row>
    <row r="4327" spans="1:1" x14ac:dyDescent="0.25">
      <c r="A4327" s="1"/>
    </row>
    <row r="4328" spans="1:1" x14ac:dyDescent="0.25">
      <c r="A4328" s="1"/>
    </row>
    <row r="4329" spans="1:1" x14ac:dyDescent="0.25">
      <c r="A4329" s="1"/>
    </row>
    <row r="4330" spans="1:1" x14ac:dyDescent="0.25">
      <c r="A4330" s="1"/>
    </row>
    <row r="4331" spans="1:1" x14ac:dyDescent="0.25">
      <c r="A4331" s="1"/>
    </row>
    <row r="4332" spans="1:1" x14ac:dyDescent="0.25">
      <c r="A4332" s="1"/>
    </row>
    <row r="4333" spans="1:1" x14ac:dyDescent="0.25">
      <c r="A4333" s="1"/>
    </row>
    <row r="4334" spans="1:1" x14ac:dyDescent="0.25">
      <c r="A4334" s="1"/>
    </row>
    <row r="4335" spans="1:1" x14ac:dyDescent="0.25">
      <c r="A4335" s="1"/>
    </row>
    <row r="4336" spans="1:1" x14ac:dyDescent="0.25">
      <c r="A4336" s="1"/>
    </row>
    <row r="4337" spans="1:1" x14ac:dyDescent="0.25">
      <c r="A4337" s="1"/>
    </row>
    <row r="4338" spans="1:1" x14ac:dyDescent="0.25">
      <c r="A4338" s="1"/>
    </row>
    <row r="4339" spans="1:1" x14ac:dyDescent="0.25">
      <c r="A4339" s="1"/>
    </row>
    <row r="4340" spans="1:1" x14ac:dyDescent="0.25">
      <c r="A4340" s="1"/>
    </row>
    <row r="4341" spans="1:1" x14ac:dyDescent="0.25">
      <c r="A4341" s="1"/>
    </row>
    <row r="4342" spans="1:1" x14ac:dyDescent="0.25">
      <c r="A4342" s="1"/>
    </row>
    <row r="4343" spans="1:1" x14ac:dyDescent="0.25">
      <c r="A4343" s="1"/>
    </row>
    <row r="4344" spans="1:1" x14ac:dyDescent="0.25">
      <c r="A4344" s="1"/>
    </row>
    <row r="4345" spans="1:1" x14ac:dyDescent="0.25">
      <c r="A4345" s="1"/>
    </row>
    <row r="4346" spans="1:1" x14ac:dyDescent="0.25">
      <c r="A4346" s="1"/>
    </row>
    <row r="4347" spans="1:1" x14ac:dyDescent="0.25">
      <c r="A4347" s="1"/>
    </row>
    <row r="4348" spans="1:1" x14ac:dyDescent="0.25">
      <c r="A4348" s="1"/>
    </row>
    <row r="4349" spans="1:1" x14ac:dyDescent="0.25">
      <c r="A4349" s="1"/>
    </row>
    <row r="4350" spans="1:1" x14ac:dyDescent="0.25">
      <c r="A4350" s="1"/>
    </row>
    <row r="4351" spans="1:1" x14ac:dyDescent="0.25">
      <c r="A4351" s="1"/>
    </row>
    <row r="4352" spans="1:1" x14ac:dyDescent="0.25">
      <c r="A4352" s="1"/>
    </row>
    <row r="4353" spans="1:1" x14ac:dyDescent="0.25">
      <c r="A4353" s="1"/>
    </row>
    <row r="4354" spans="1:1" x14ac:dyDescent="0.25">
      <c r="A4354" s="1"/>
    </row>
    <row r="4355" spans="1:1" x14ac:dyDescent="0.25">
      <c r="A4355" s="1"/>
    </row>
    <row r="4356" spans="1:1" x14ac:dyDescent="0.25">
      <c r="A4356" s="1"/>
    </row>
    <row r="4357" spans="1:1" x14ac:dyDescent="0.25">
      <c r="A4357" s="1"/>
    </row>
    <row r="4358" spans="1:1" x14ac:dyDescent="0.25">
      <c r="A4358" s="1"/>
    </row>
    <row r="4359" spans="1:1" x14ac:dyDescent="0.25">
      <c r="A4359" s="1"/>
    </row>
    <row r="4360" spans="1:1" x14ac:dyDescent="0.25">
      <c r="A4360" s="1"/>
    </row>
    <row r="4361" spans="1:1" x14ac:dyDescent="0.25">
      <c r="A4361" s="1"/>
    </row>
    <row r="4362" spans="1:1" x14ac:dyDescent="0.25">
      <c r="A4362" s="1"/>
    </row>
    <row r="4363" spans="1:1" x14ac:dyDescent="0.25">
      <c r="A4363" s="1"/>
    </row>
    <row r="4364" spans="1:1" x14ac:dyDescent="0.25">
      <c r="A4364" s="1"/>
    </row>
    <row r="4365" spans="1:1" x14ac:dyDescent="0.25">
      <c r="A4365" s="1"/>
    </row>
    <row r="4366" spans="1:1" x14ac:dyDescent="0.25">
      <c r="A4366" s="1"/>
    </row>
    <row r="4367" spans="1:1" x14ac:dyDescent="0.25">
      <c r="A4367" s="1"/>
    </row>
    <row r="4368" spans="1:1" x14ac:dyDescent="0.25">
      <c r="A4368" s="1"/>
    </row>
    <row r="4369" spans="1:1" x14ac:dyDescent="0.25">
      <c r="A4369" s="1"/>
    </row>
    <row r="4370" spans="1:1" x14ac:dyDescent="0.25">
      <c r="A4370" s="1"/>
    </row>
    <row r="4371" spans="1:1" x14ac:dyDescent="0.25">
      <c r="A4371" s="1"/>
    </row>
    <row r="4372" spans="1:1" x14ac:dyDescent="0.25">
      <c r="A4372" s="1"/>
    </row>
    <row r="4373" spans="1:1" x14ac:dyDescent="0.25">
      <c r="A4373" s="1"/>
    </row>
    <row r="4374" spans="1:1" x14ac:dyDescent="0.25">
      <c r="A4374" s="1"/>
    </row>
    <row r="4375" spans="1:1" x14ac:dyDescent="0.25">
      <c r="A4375" s="1"/>
    </row>
    <row r="4376" spans="1:1" x14ac:dyDescent="0.25">
      <c r="A4376" s="1"/>
    </row>
    <row r="4377" spans="1:1" x14ac:dyDescent="0.25">
      <c r="A4377" s="1"/>
    </row>
    <row r="4378" spans="1:1" x14ac:dyDescent="0.25">
      <c r="A4378" s="1"/>
    </row>
    <row r="4379" spans="1:1" x14ac:dyDescent="0.25">
      <c r="A4379" s="1"/>
    </row>
    <row r="4380" spans="1:1" x14ac:dyDescent="0.25">
      <c r="A4380" s="1"/>
    </row>
    <row r="4381" spans="1:1" x14ac:dyDescent="0.25">
      <c r="A4381" s="1"/>
    </row>
    <row r="4382" spans="1:1" x14ac:dyDescent="0.25">
      <c r="A4382" s="1"/>
    </row>
    <row r="4383" spans="1:1" x14ac:dyDescent="0.25">
      <c r="A4383" s="1"/>
    </row>
    <row r="4384" spans="1:1" x14ac:dyDescent="0.25">
      <c r="A4384" s="1"/>
    </row>
    <row r="4385" spans="1:1" x14ac:dyDescent="0.25">
      <c r="A4385" s="1"/>
    </row>
    <row r="4386" spans="1:1" x14ac:dyDescent="0.25">
      <c r="A4386" s="1"/>
    </row>
    <row r="4387" spans="1:1" x14ac:dyDescent="0.25">
      <c r="A4387" s="1"/>
    </row>
    <row r="4388" spans="1:1" x14ac:dyDescent="0.25">
      <c r="A4388" s="1"/>
    </row>
    <row r="4389" spans="1:1" x14ac:dyDescent="0.25">
      <c r="A4389" s="1"/>
    </row>
    <row r="4390" spans="1:1" x14ac:dyDescent="0.25">
      <c r="A4390" s="1"/>
    </row>
    <row r="4391" spans="1:1" x14ac:dyDescent="0.25">
      <c r="A4391" s="1"/>
    </row>
    <row r="4392" spans="1:1" x14ac:dyDescent="0.25">
      <c r="A4392" s="1"/>
    </row>
    <row r="4393" spans="1:1" x14ac:dyDescent="0.25">
      <c r="A4393" s="1"/>
    </row>
    <row r="4394" spans="1:1" x14ac:dyDescent="0.25">
      <c r="A4394" s="1"/>
    </row>
    <row r="4395" spans="1:1" x14ac:dyDescent="0.25">
      <c r="A4395" s="1"/>
    </row>
    <row r="4396" spans="1:1" x14ac:dyDescent="0.25">
      <c r="A4396" s="1"/>
    </row>
    <row r="4397" spans="1:1" x14ac:dyDescent="0.25">
      <c r="A4397" s="1"/>
    </row>
    <row r="4398" spans="1:1" x14ac:dyDescent="0.25">
      <c r="A4398" s="1"/>
    </row>
    <row r="4399" spans="1:1" x14ac:dyDescent="0.25">
      <c r="A4399" s="1"/>
    </row>
    <row r="4400" spans="1:1" x14ac:dyDescent="0.25">
      <c r="A4400" s="1"/>
    </row>
    <row r="4401" spans="1:1" x14ac:dyDescent="0.25">
      <c r="A4401" s="1"/>
    </row>
    <row r="4402" spans="1:1" x14ac:dyDescent="0.25">
      <c r="A4402" s="1"/>
    </row>
    <row r="4403" spans="1:1" x14ac:dyDescent="0.25">
      <c r="A4403" s="1"/>
    </row>
    <row r="4404" spans="1:1" x14ac:dyDescent="0.25">
      <c r="A4404" s="1"/>
    </row>
    <row r="4405" spans="1:1" x14ac:dyDescent="0.25">
      <c r="A4405" s="1"/>
    </row>
    <row r="4406" spans="1:1" x14ac:dyDescent="0.25">
      <c r="A4406" s="1"/>
    </row>
    <row r="4407" spans="1:1" x14ac:dyDescent="0.25">
      <c r="A4407" s="1"/>
    </row>
    <row r="4408" spans="1:1" x14ac:dyDescent="0.25">
      <c r="A4408" s="1"/>
    </row>
    <row r="4409" spans="1:1" x14ac:dyDescent="0.25">
      <c r="A4409" s="1"/>
    </row>
    <row r="4410" spans="1:1" x14ac:dyDescent="0.25">
      <c r="A4410" s="1"/>
    </row>
    <row r="4411" spans="1:1" x14ac:dyDescent="0.25">
      <c r="A4411" s="1"/>
    </row>
    <row r="4412" spans="1:1" x14ac:dyDescent="0.25">
      <c r="A4412" s="1"/>
    </row>
    <row r="4413" spans="1:1" x14ac:dyDescent="0.25">
      <c r="A4413" s="1"/>
    </row>
    <row r="4414" spans="1:1" x14ac:dyDescent="0.25">
      <c r="A4414" s="1"/>
    </row>
    <row r="4415" spans="1:1" x14ac:dyDescent="0.25">
      <c r="A4415" s="1"/>
    </row>
    <row r="4416" spans="1:1" x14ac:dyDescent="0.25">
      <c r="A4416" s="1"/>
    </row>
    <row r="4417" spans="1:1" x14ac:dyDescent="0.25">
      <c r="A4417" s="1"/>
    </row>
    <row r="4418" spans="1:1" x14ac:dyDescent="0.25">
      <c r="A4418" s="1"/>
    </row>
    <row r="4419" spans="1:1" x14ac:dyDescent="0.25">
      <c r="A4419" s="1"/>
    </row>
    <row r="4420" spans="1:1" x14ac:dyDescent="0.25">
      <c r="A4420" s="1"/>
    </row>
    <row r="4421" spans="1:1" x14ac:dyDescent="0.25">
      <c r="A4421" s="1"/>
    </row>
    <row r="4422" spans="1:1" x14ac:dyDescent="0.25">
      <c r="A4422" s="1"/>
    </row>
    <row r="4423" spans="1:1" x14ac:dyDescent="0.25">
      <c r="A4423" s="1"/>
    </row>
    <row r="4424" spans="1:1" x14ac:dyDescent="0.25">
      <c r="A4424" s="1"/>
    </row>
    <row r="4425" spans="1:1" x14ac:dyDescent="0.25">
      <c r="A4425" s="1"/>
    </row>
    <row r="4426" spans="1:1" x14ac:dyDescent="0.25">
      <c r="A4426" s="1"/>
    </row>
    <row r="4427" spans="1:1" x14ac:dyDescent="0.25">
      <c r="A4427" s="1"/>
    </row>
    <row r="4428" spans="1:1" x14ac:dyDescent="0.25">
      <c r="A4428" s="1"/>
    </row>
    <row r="4429" spans="1:1" x14ac:dyDescent="0.25">
      <c r="A4429" s="1"/>
    </row>
    <row r="4430" spans="1:1" x14ac:dyDescent="0.25">
      <c r="A4430" s="1"/>
    </row>
    <row r="4431" spans="1:1" x14ac:dyDescent="0.25">
      <c r="A4431" s="1"/>
    </row>
    <row r="4432" spans="1:1" x14ac:dyDescent="0.25">
      <c r="A4432" s="1"/>
    </row>
    <row r="4433" spans="1:1" x14ac:dyDescent="0.25">
      <c r="A4433" s="1"/>
    </row>
    <row r="4434" spans="1:1" x14ac:dyDescent="0.25">
      <c r="A4434" s="1"/>
    </row>
    <row r="4435" spans="1:1" x14ac:dyDescent="0.25">
      <c r="A4435" s="1"/>
    </row>
    <row r="4436" spans="1:1" x14ac:dyDescent="0.25">
      <c r="A4436" s="1"/>
    </row>
    <row r="4437" spans="1:1" x14ac:dyDescent="0.25">
      <c r="A4437" s="1"/>
    </row>
    <row r="4438" spans="1:1" x14ac:dyDescent="0.25">
      <c r="A4438" s="1"/>
    </row>
    <row r="4439" spans="1:1" x14ac:dyDescent="0.25">
      <c r="A4439" s="1"/>
    </row>
    <row r="4440" spans="1:1" x14ac:dyDescent="0.25">
      <c r="A4440" s="1"/>
    </row>
    <row r="4441" spans="1:1" x14ac:dyDescent="0.25">
      <c r="A4441" s="1"/>
    </row>
    <row r="4442" spans="1:1" x14ac:dyDescent="0.25">
      <c r="A4442" s="1"/>
    </row>
    <row r="4443" spans="1:1" x14ac:dyDescent="0.25">
      <c r="A4443" s="1"/>
    </row>
    <row r="4444" spans="1:1" x14ac:dyDescent="0.25">
      <c r="A4444" s="1"/>
    </row>
    <row r="4445" spans="1:1" x14ac:dyDescent="0.25">
      <c r="A4445" s="1"/>
    </row>
    <row r="4446" spans="1:1" x14ac:dyDescent="0.25">
      <c r="A4446" s="1"/>
    </row>
    <row r="4447" spans="1:1" x14ac:dyDescent="0.25">
      <c r="A4447" s="1"/>
    </row>
    <row r="4448" spans="1:1" x14ac:dyDescent="0.25">
      <c r="A4448" s="1"/>
    </row>
    <row r="4449" spans="1:1" x14ac:dyDescent="0.25">
      <c r="A4449" s="1"/>
    </row>
    <row r="4450" spans="1:1" x14ac:dyDescent="0.25">
      <c r="A4450" s="1"/>
    </row>
    <row r="4451" spans="1:1" x14ac:dyDescent="0.25">
      <c r="A4451" s="1"/>
    </row>
    <row r="4452" spans="1:1" x14ac:dyDescent="0.25">
      <c r="A4452" s="1"/>
    </row>
    <row r="4453" spans="1:1" x14ac:dyDescent="0.25">
      <c r="A4453" s="1"/>
    </row>
    <row r="4454" spans="1:1" x14ac:dyDescent="0.25">
      <c r="A4454" s="1"/>
    </row>
    <row r="4455" spans="1:1" x14ac:dyDescent="0.25">
      <c r="A4455" s="1"/>
    </row>
    <row r="4456" spans="1:1" x14ac:dyDescent="0.25">
      <c r="A4456" s="1"/>
    </row>
    <row r="4457" spans="1:1" x14ac:dyDescent="0.25">
      <c r="A4457" s="1"/>
    </row>
    <row r="4458" spans="1:1" x14ac:dyDescent="0.25">
      <c r="A4458" s="1"/>
    </row>
    <row r="4459" spans="1:1" x14ac:dyDescent="0.25">
      <c r="A4459" s="1"/>
    </row>
    <row r="4460" spans="1:1" x14ac:dyDescent="0.25">
      <c r="A4460" s="1"/>
    </row>
    <row r="4461" spans="1:1" x14ac:dyDescent="0.25">
      <c r="A4461" s="1"/>
    </row>
    <row r="4462" spans="1:1" x14ac:dyDescent="0.25">
      <c r="A4462" s="1"/>
    </row>
    <row r="4463" spans="1:1" x14ac:dyDescent="0.25">
      <c r="A4463" s="1"/>
    </row>
    <row r="4464" spans="1:1" x14ac:dyDescent="0.25">
      <c r="A4464" s="1"/>
    </row>
    <row r="4465" spans="1:1" x14ac:dyDescent="0.25">
      <c r="A4465" s="1"/>
    </row>
    <row r="4466" spans="1:1" x14ac:dyDescent="0.25">
      <c r="A4466" s="1"/>
    </row>
    <row r="4467" spans="1:1" x14ac:dyDescent="0.25">
      <c r="A4467" s="1"/>
    </row>
    <row r="4468" spans="1:1" x14ac:dyDescent="0.25">
      <c r="A4468" s="1"/>
    </row>
    <row r="4469" spans="1:1" x14ac:dyDescent="0.25">
      <c r="A4469" s="1"/>
    </row>
    <row r="4470" spans="1:1" x14ac:dyDescent="0.25">
      <c r="A4470" s="1"/>
    </row>
    <row r="4471" spans="1:1" x14ac:dyDescent="0.25">
      <c r="A4471" s="1"/>
    </row>
    <row r="4472" spans="1:1" x14ac:dyDescent="0.25">
      <c r="A4472" s="1"/>
    </row>
    <row r="4473" spans="1:1" x14ac:dyDescent="0.25">
      <c r="A4473" s="1"/>
    </row>
    <row r="4474" spans="1:1" x14ac:dyDescent="0.25">
      <c r="A4474" s="1"/>
    </row>
    <row r="4475" spans="1:1" x14ac:dyDescent="0.25">
      <c r="A4475" s="1"/>
    </row>
    <row r="4476" spans="1:1" x14ac:dyDescent="0.25">
      <c r="A4476" s="1"/>
    </row>
    <row r="4477" spans="1:1" x14ac:dyDescent="0.25">
      <c r="A4477" s="1"/>
    </row>
    <row r="4478" spans="1:1" x14ac:dyDescent="0.25">
      <c r="A4478" s="1"/>
    </row>
    <row r="4479" spans="1:1" x14ac:dyDescent="0.25">
      <c r="A4479" s="1"/>
    </row>
    <row r="4480" spans="1:1" x14ac:dyDescent="0.25">
      <c r="A4480" s="1"/>
    </row>
    <row r="4481" spans="1:1" x14ac:dyDescent="0.25">
      <c r="A4481" s="1"/>
    </row>
    <row r="4482" spans="1:1" x14ac:dyDescent="0.25">
      <c r="A4482" s="1"/>
    </row>
    <row r="4483" spans="1:1" x14ac:dyDescent="0.25">
      <c r="A4483" s="1"/>
    </row>
    <row r="4484" spans="1:1" x14ac:dyDescent="0.25">
      <c r="A4484" s="1"/>
    </row>
    <row r="4485" spans="1:1" x14ac:dyDescent="0.25">
      <c r="A4485" s="1"/>
    </row>
    <row r="4486" spans="1:1" x14ac:dyDescent="0.25">
      <c r="A4486" s="1"/>
    </row>
    <row r="4487" spans="1:1" x14ac:dyDescent="0.25">
      <c r="A4487" s="1"/>
    </row>
    <row r="4488" spans="1:1" x14ac:dyDescent="0.25">
      <c r="A4488" s="1"/>
    </row>
    <row r="4489" spans="1:1" x14ac:dyDescent="0.25">
      <c r="A4489" s="1"/>
    </row>
    <row r="4490" spans="1:1" x14ac:dyDescent="0.25">
      <c r="A4490" s="1"/>
    </row>
    <row r="4491" spans="1:1" x14ac:dyDescent="0.25">
      <c r="A4491" s="1"/>
    </row>
    <row r="4492" spans="1:1" x14ac:dyDescent="0.25">
      <c r="A4492" s="1"/>
    </row>
    <row r="4493" spans="1:1" x14ac:dyDescent="0.25">
      <c r="A4493" s="1"/>
    </row>
    <row r="4494" spans="1:1" x14ac:dyDescent="0.25">
      <c r="A4494" s="1"/>
    </row>
    <row r="4495" spans="1:1" x14ac:dyDescent="0.25">
      <c r="A4495" s="1"/>
    </row>
    <row r="4496" spans="1:1" x14ac:dyDescent="0.25">
      <c r="A4496" s="1"/>
    </row>
    <row r="4497" spans="1:1" x14ac:dyDescent="0.25">
      <c r="A4497" s="1"/>
    </row>
    <row r="4498" spans="1:1" x14ac:dyDescent="0.25">
      <c r="A4498" s="1"/>
    </row>
    <row r="4499" spans="1:1" x14ac:dyDescent="0.25">
      <c r="A4499" s="1"/>
    </row>
    <row r="4500" spans="1:1" x14ac:dyDescent="0.25">
      <c r="A4500" s="1"/>
    </row>
    <row r="4501" spans="1:1" x14ac:dyDescent="0.25">
      <c r="A4501" s="1"/>
    </row>
    <row r="4502" spans="1:1" x14ac:dyDescent="0.25">
      <c r="A4502" s="1"/>
    </row>
    <row r="4503" spans="1:1" x14ac:dyDescent="0.25">
      <c r="A4503" s="1"/>
    </row>
    <row r="4504" spans="1:1" x14ac:dyDescent="0.25">
      <c r="A4504" s="1"/>
    </row>
    <row r="4505" spans="1:1" x14ac:dyDescent="0.25">
      <c r="A4505" s="1"/>
    </row>
    <row r="4506" spans="1:1" x14ac:dyDescent="0.25">
      <c r="A4506" s="1"/>
    </row>
    <row r="4507" spans="1:1" x14ac:dyDescent="0.25">
      <c r="A4507" s="1"/>
    </row>
    <row r="4508" spans="1:1" x14ac:dyDescent="0.25">
      <c r="A4508" s="1"/>
    </row>
    <row r="4509" spans="1:1" x14ac:dyDescent="0.25">
      <c r="A4509" s="1"/>
    </row>
    <row r="4510" spans="1:1" x14ac:dyDescent="0.25">
      <c r="A4510" s="1"/>
    </row>
    <row r="4511" spans="1:1" x14ac:dyDescent="0.25">
      <c r="A4511" s="1"/>
    </row>
    <row r="4512" spans="1:1" x14ac:dyDescent="0.25">
      <c r="A4512" s="1"/>
    </row>
    <row r="4513" spans="1:1" x14ac:dyDescent="0.25">
      <c r="A4513" s="1"/>
    </row>
    <row r="4514" spans="1:1" x14ac:dyDescent="0.25">
      <c r="A4514" s="1"/>
    </row>
    <row r="4515" spans="1:1" x14ac:dyDescent="0.25">
      <c r="A4515" s="1"/>
    </row>
    <row r="4516" spans="1:1" x14ac:dyDescent="0.25">
      <c r="A4516" s="1"/>
    </row>
    <row r="4517" spans="1:1" x14ac:dyDescent="0.25">
      <c r="A4517" s="1"/>
    </row>
    <row r="4518" spans="1:1" x14ac:dyDescent="0.25">
      <c r="A4518" s="1"/>
    </row>
    <row r="4519" spans="1:1" x14ac:dyDescent="0.25">
      <c r="A4519" s="1"/>
    </row>
    <row r="4520" spans="1:1" x14ac:dyDescent="0.25">
      <c r="A4520" s="1"/>
    </row>
    <row r="4521" spans="1:1" x14ac:dyDescent="0.25">
      <c r="A4521" s="1"/>
    </row>
    <row r="4522" spans="1:1" x14ac:dyDescent="0.25">
      <c r="A4522" s="1"/>
    </row>
    <row r="4523" spans="1:1" x14ac:dyDescent="0.25">
      <c r="A4523" s="1"/>
    </row>
    <row r="4524" spans="1:1" x14ac:dyDescent="0.25">
      <c r="A4524" s="1"/>
    </row>
    <row r="4525" spans="1:1" x14ac:dyDescent="0.25">
      <c r="A4525" s="1"/>
    </row>
    <row r="4526" spans="1:1" x14ac:dyDescent="0.25">
      <c r="A4526" s="1"/>
    </row>
    <row r="4527" spans="1:1" x14ac:dyDescent="0.25">
      <c r="A4527" s="1"/>
    </row>
    <row r="4528" spans="1:1" x14ac:dyDescent="0.25">
      <c r="A4528" s="1"/>
    </row>
    <row r="4529" spans="1:1" x14ac:dyDescent="0.25">
      <c r="A4529" s="1"/>
    </row>
    <row r="4530" spans="1:1" x14ac:dyDescent="0.25">
      <c r="A4530" s="1"/>
    </row>
    <row r="4531" spans="1:1" x14ac:dyDescent="0.25">
      <c r="A4531" s="1"/>
    </row>
    <row r="4532" spans="1:1" x14ac:dyDescent="0.25">
      <c r="A4532" s="1"/>
    </row>
    <row r="4533" spans="1:1" x14ac:dyDescent="0.25">
      <c r="A4533" s="1"/>
    </row>
    <row r="4534" spans="1:1" x14ac:dyDescent="0.25">
      <c r="A4534" s="1"/>
    </row>
    <row r="4535" spans="1:1" x14ac:dyDescent="0.25">
      <c r="A4535" s="1"/>
    </row>
    <row r="4536" spans="1:1" x14ac:dyDescent="0.25">
      <c r="A4536" s="1"/>
    </row>
    <row r="4537" spans="1:1" x14ac:dyDescent="0.25">
      <c r="A4537" s="1"/>
    </row>
    <row r="4538" spans="1:1" x14ac:dyDescent="0.25">
      <c r="A4538" s="1"/>
    </row>
    <row r="4539" spans="1:1" x14ac:dyDescent="0.25">
      <c r="A4539" s="1"/>
    </row>
    <row r="4540" spans="1:1" x14ac:dyDescent="0.25">
      <c r="A4540" s="1"/>
    </row>
    <row r="4541" spans="1:1" x14ac:dyDescent="0.25">
      <c r="A4541" s="1"/>
    </row>
    <row r="4542" spans="1:1" x14ac:dyDescent="0.25">
      <c r="A4542" s="1"/>
    </row>
    <row r="4543" spans="1:1" x14ac:dyDescent="0.25">
      <c r="A4543" s="1"/>
    </row>
    <row r="4544" spans="1:1" x14ac:dyDescent="0.25">
      <c r="A4544" s="1"/>
    </row>
    <row r="4545" spans="1:1" x14ac:dyDescent="0.25">
      <c r="A4545" s="1"/>
    </row>
    <row r="4546" spans="1:1" x14ac:dyDescent="0.25">
      <c r="A4546" s="1"/>
    </row>
    <row r="4547" spans="1:1" x14ac:dyDescent="0.25">
      <c r="A4547" s="1"/>
    </row>
    <row r="4548" spans="1:1" x14ac:dyDescent="0.25">
      <c r="A4548" s="1"/>
    </row>
    <row r="4549" spans="1:1" x14ac:dyDescent="0.25">
      <c r="A4549" s="1"/>
    </row>
    <row r="4550" spans="1:1" x14ac:dyDescent="0.25">
      <c r="A4550" s="1"/>
    </row>
    <row r="4551" spans="1:1" x14ac:dyDescent="0.25">
      <c r="A4551" s="1"/>
    </row>
    <row r="4552" spans="1:1" x14ac:dyDescent="0.25">
      <c r="A4552" s="1"/>
    </row>
    <row r="4553" spans="1:1" x14ac:dyDescent="0.25">
      <c r="A4553" s="1"/>
    </row>
    <row r="4554" spans="1:1" x14ac:dyDescent="0.25">
      <c r="A4554" s="1"/>
    </row>
    <row r="4555" spans="1:1" x14ac:dyDescent="0.25">
      <c r="A4555" s="1"/>
    </row>
    <row r="4556" spans="1:1" x14ac:dyDescent="0.25">
      <c r="A4556" s="1"/>
    </row>
    <row r="4557" spans="1:1" x14ac:dyDescent="0.25">
      <c r="A4557" s="1"/>
    </row>
    <row r="4558" spans="1:1" x14ac:dyDescent="0.25">
      <c r="A4558" s="1"/>
    </row>
    <row r="4559" spans="1:1" x14ac:dyDescent="0.25">
      <c r="A4559" s="1"/>
    </row>
    <row r="4560" spans="1:1" x14ac:dyDescent="0.25">
      <c r="A4560" s="1"/>
    </row>
    <row r="4561" spans="1:1" x14ac:dyDescent="0.25">
      <c r="A4561" s="1"/>
    </row>
    <row r="4562" spans="1:1" x14ac:dyDescent="0.25">
      <c r="A4562" s="1"/>
    </row>
    <row r="4563" spans="1:1" x14ac:dyDescent="0.25">
      <c r="A4563" s="1"/>
    </row>
    <row r="4564" spans="1:1" x14ac:dyDescent="0.25">
      <c r="A4564" s="1"/>
    </row>
    <row r="4565" spans="1:1" x14ac:dyDescent="0.25">
      <c r="A4565" s="1"/>
    </row>
    <row r="4566" spans="1:1" x14ac:dyDescent="0.25">
      <c r="A4566" s="1"/>
    </row>
    <row r="4567" spans="1:1" x14ac:dyDescent="0.25">
      <c r="A4567" s="1"/>
    </row>
    <row r="4568" spans="1:1" x14ac:dyDescent="0.25">
      <c r="A4568" s="1"/>
    </row>
    <row r="4569" spans="1:1" x14ac:dyDescent="0.25">
      <c r="A4569" s="1"/>
    </row>
    <row r="4570" spans="1:1" x14ac:dyDescent="0.25">
      <c r="A4570" s="1"/>
    </row>
    <row r="4571" spans="1:1" x14ac:dyDescent="0.25">
      <c r="A4571" s="1"/>
    </row>
    <row r="4572" spans="1:1" x14ac:dyDescent="0.25">
      <c r="A4572" s="1"/>
    </row>
    <row r="4573" spans="1:1" x14ac:dyDescent="0.25">
      <c r="A4573" s="1"/>
    </row>
    <row r="4574" spans="1:1" x14ac:dyDescent="0.25">
      <c r="A4574" s="1"/>
    </row>
    <row r="4575" spans="1:1" x14ac:dyDescent="0.25">
      <c r="A4575" s="1"/>
    </row>
    <row r="4576" spans="1:1" x14ac:dyDescent="0.25">
      <c r="A4576" s="1"/>
    </row>
    <row r="4577" spans="1:1" x14ac:dyDescent="0.25">
      <c r="A4577" s="1"/>
    </row>
    <row r="4578" spans="1:1" x14ac:dyDescent="0.25">
      <c r="A4578" s="1"/>
    </row>
    <row r="4579" spans="1:1" x14ac:dyDescent="0.25">
      <c r="A4579" s="1"/>
    </row>
    <row r="4580" spans="1:1" x14ac:dyDescent="0.25">
      <c r="A4580" s="1"/>
    </row>
    <row r="4581" spans="1:1" x14ac:dyDescent="0.25">
      <c r="A4581" s="1"/>
    </row>
    <row r="4582" spans="1:1" x14ac:dyDescent="0.25">
      <c r="A4582" s="1"/>
    </row>
    <row r="4583" spans="1:1" x14ac:dyDescent="0.25">
      <c r="A4583" s="1"/>
    </row>
    <row r="4584" spans="1:1" x14ac:dyDescent="0.25">
      <c r="A4584" s="1"/>
    </row>
    <row r="4585" spans="1:1" x14ac:dyDescent="0.25">
      <c r="A4585" s="1"/>
    </row>
    <row r="4586" spans="1:1" x14ac:dyDescent="0.25">
      <c r="A4586" s="1"/>
    </row>
    <row r="4587" spans="1:1" x14ac:dyDescent="0.25">
      <c r="A4587" s="1"/>
    </row>
    <row r="4588" spans="1:1" x14ac:dyDescent="0.25">
      <c r="A4588" s="1"/>
    </row>
    <row r="4589" spans="1:1" x14ac:dyDescent="0.25">
      <c r="A4589" s="1"/>
    </row>
    <row r="4590" spans="1:1" x14ac:dyDescent="0.25">
      <c r="A4590" s="1"/>
    </row>
    <row r="4591" spans="1:1" x14ac:dyDescent="0.25">
      <c r="A4591" s="1"/>
    </row>
    <row r="4592" spans="1:1" x14ac:dyDescent="0.25">
      <c r="A4592" s="1"/>
    </row>
    <row r="4593" spans="1:1" x14ac:dyDescent="0.25">
      <c r="A4593" s="1"/>
    </row>
    <row r="4594" spans="1:1" x14ac:dyDescent="0.25">
      <c r="A4594" s="1"/>
    </row>
    <row r="4595" spans="1:1" x14ac:dyDescent="0.25">
      <c r="A4595" s="1"/>
    </row>
    <row r="4596" spans="1:1" x14ac:dyDescent="0.25">
      <c r="A4596" s="1"/>
    </row>
    <row r="4597" spans="1:1" x14ac:dyDescent="0.25">
      <c r="A4597" s="1"/>
    </row>
    <row r="4598" spans="1:1" x14ac:dyDescent="0.25">
      <c r="A4598" s="1"/>
    </row>
    <row r="4599" spans="1:1" x14ac:dyDescent="0.25">
      <c r="A4599" s="1"/>
    </row>
    <row r="4600" spans="1:1" x14ac:dyDescent="0.25">
      <c r="A4600" s="1"/>
    </row>
    <row r="4601" spans="1:1" x14ac:dyDescent="0.25">
      <c r="A4601" s="1"/>
    </row>
    <row r="4602" spans="1:1" x14ac:dyDescent="0.25">
      <c r="A4602" s="1"/>
    </row>
    <row r="4603" spans="1:1" x14ac:dyDescent="0.25">
      <c r="A4603" s="1"/>
    </row>
    <row r="4604" spans="1:1" x14ac:dyDescent="0.25">
      <c r="A4604" s="1"/>
    </row>
    <row r="4605" spans="1:1" x14ac:dyDescent="0.25">
      <c r="A4605" s="1"/>
    </row>
    <row r="4606" spans="1:1" x14ac:dyDescent="0.25">
      <c r="A4606" s="1"/>
    </row>
    <row r="4607" spans="1:1" x14ac:dyDescent="0.25">
      <c r="A4607" s="1"/>
    </row>
    <row r="4608" spans="1:1" x14ac:dyDescent="0.25">
      <c r="A4608" s="1"/>
    </row>
    <row r="4609" spans="1:1" x14ac:dyDescent="0.25">
      <c r="A4609" s="1"/>
    </row>
    <row r="4610" spans="1:1" x14ac:dyDescent="0.25">
      <c r="A4610" s="1"/>
    </row>
    <row r="4611" spans="1:1" x14ac:dyDescent="0.25">
      <c r="A4611" s="1"/>
    </row>
    <row r="4612" spans="1:1" x14ac:dyDescent="0.25">
      <c r="A4612" s="1"/>
    </row>
    <row r="4613" spans="1:1" x14ac:dyDescent="0.25">
      <c r="A4613" s="1"/>
    </row>
    <row r="4614" spans="1:1" x14ac:dyDescent="0.25">
      <c r="A4614" s="1"/>
    </row>
    <row r="4615" spans="1:1" x14ac:dyDescent="0.25">
      <c r="A4615" s="1"/>
    </row>
    <row r="4616" spans="1:1" x14ac:dyDescent="0.25">
      <c r="A4616" s="1"/>
    </row>
    <row r="4617" spans="1:1" x14ac:dyDescent="0.25">
      <c r="A4617" s="1"/>
    </row>
    <row r="4618" spans="1:1" x14ac:dyDescent="0.25">
      <c r="A4618" s="1"/>
    </row>
    <row r="4619" spans="1:1" x14ac:dyDescent="0.25">
      <c r="A4619" s="1"/>
    </row>
    <row r="4620" spans="1:1" x14ac:dyDescent="0.25">
      <c r="A4620" s="1"/>
    </row>
    <row r="4621" spans="1:1" x14ac:dyDescent="0.25">
      <c r="A4621" s="1"/>
    </row>
    <row r="4622" spans="1:1" x14ac:dyDescent="0.25">
      <c r="A4622" s="1"/>
    </row>
    <row r="4623" spans="1:1" x14ac:dyDescent="0.25">
      <c r="A4623" s="1"/>
    </row>
    <row r="4624" spans="1:1" x14ac:dyDescent="0.25">
      <c r="A4624" s="1"/>
    </row>
    <row r="4625" spans="1:1" x14ac:dyDescent="0.25">
      <c r="A4625" s="1"/>
    </row>
    <row r="4626" spans="1:1" x14ac:dyDescent="0.25">
      <c r="A4626" s="1"/>
    </row>
    <row r="4627" spans="1:1" x14ac:dyDescent="0.25">
      <c r="A4627" s="1"/>
    </row>
    <row r="4628" spans="1:1" x14ac:dyDescent="0.25">
      <c r="A4628" s="1"/>
    </row>
    <row r="4629" spans="1:1" x14ac:dyDescent="0.25">
      <c r="A4629" s="1"/>
    </row>
    <row r="4630" spans="1:1" x14ac:dyDescent="0.25">
      <c r="A4630" s="1"/>
    </row>
    <row r="4631" spans="1:1" x14ac:dyDescent="0.25">
      <c r="A4631" s="1"/>
    </row>
    <row r="4632" spans="1:1" x14ac:dyDescent="0.25">
      <c r="A4632" s="1"/>
    </row>
    <row r="4633" spans="1:1" x14ac:dyDescent="0.25">
      <c r="A4633" s="1"/>
    </row>
    <row r="4634" spans="1:1" x14ac:dyDescent="0.25">
      <c r="A4634" s="1"/>
    </row>
    <row r="4635" spans="1:1" x14ac:dyDescent="0.25">
      <c r="A4635" s="1"/>
    </row>
    <row r="4636" spans="1:1" x14ac:dyDescent="0.25">
      <c r="A4636" s="1"/>
    </row>
    <row r="4637" spans="1:1" x14ac:dyDescent="0.25">
      <c r="A4637" s="1"/>
    </row>
    <row r="4638" spans="1:1" x14ac:dyDescent="0.25">
      <c r="A4638" s="1"/>
    </row>
    <row r="4639" spans="1:1" x14ac:dyDescent="0.25">
      <c r="A4639" s="1"/>
    </row>
    <row r="4640" spans="1:1" x14ac:dyDescent="0.25">
      <c r="A4640" s="1"/>
    </row>
    <row r="4641" spans="1:1" x14ac:dyDescent="0.25">
      <c r="A4641" s="1"/>
    </row>
    <row r="4642" spans="1:1" x14ac:dyDescent="0.25">
      <c r="A4642" s="1"/>
    </row>
    <row r="4643" spans="1:1" x14ac:dyDescent="0.25">
      <c r="A4643" s="1"/>
    </row>
    <row r="4644" spans="1:1" x14ac:dyDescent="0.25">
      <c r="A4644" s="1"/>
    </row>
    <row r="4645" spans="1:1" x14ac:dyDescent="0.25">
      <c r="A4645" s="1"/>
    </row>
    <row r="4646" spans="1:1" x14ac:dyDescent="0.25">
      <c r="A4646" s="1"/>
    </row>
    <row r="4647" spans="1:1" x14ac:dyDescent="0.25">
      <c r="A4647" s="1"/>
    </row>
    <row r="4648" spans="1:1" x14ac:dyDescent="0.25">
      <c r="A4648" s="1"/>
    </row>
    <row r="4649" spans="1:1" x14ac:dyDescent="0.25">
      <c r="A4649" s="1"/>
    </row>
    <row r="4650" spans="1:1" x14ac:dyDescent="0.25">
      <c r="A4650" s="1"/>
    </row>
    <row r="4651" spans="1:1" x14ac:dyDescent="0.25">
      <c r="A4651" s="1"/>
    </row>
    <row r="4652" spans="1:1" x14ac:dyDescent="0.25">
      <c r="A4652" s="1"/>
    </row>
    <row r="4653" spans="1:1" x14ac:dyDescent="0.25">
      <c r="A4653" s="1"/>
    </row>
    <row r="4654" spans="1:1" x14ac:dyDescent="0.25">
      <c r="A4654" s="1"/>
    </row>
    <row r="4655" spans="1:1" x14ac:dyDescent="0.25">
      <c r="A4655" s="1"/>
    </row>
    <row r="4656" spans="1:1" x14ac:dyDescent="0.25">
      <c r="A4656" s="1"/>
    </row>
    <row r="4657" spans="1:1" x14ac:dyDescent="0.25">
      <c r="A4657" s="1"/>
    </row>
    <row r="4658" spans="1:1" x14ac:dyDescent="0.25">
      <c r="A4658" s="1"/>
    </row>
    <row r="4659" spans="1:1" x14ac:dyDescent="0.25">
      <c r="A4659" s="1"/>
    </row>
    <row r="4660" spans="1:1" x14ac:dyDescent="0.25">
      <c r="A4660" s="1"/>
    </row>
    <row r="4661" spans="1:1" x14ac:dyDescent="0.25">
      <c r="A4661" s="1"/>
    </row>
    <row r="4662" spans="1:1" x14ac:dyDescent="0.25">
      <c r="A4662" s="1"/>
    </row>
    <row r="4663" spans="1:1" x14ac:dyDescent="0.25">
      <c r="A4663" s="1"/>
    </row>
    <row r="4664" spans="1:1" x14ac:dyDescent="0.25">
      <c r="A4664" s="1"/>
    </row>
    <row r="4665" spans="1:1" x14ac:dyDescent="0.25">
      <c r="A4665" s="1"/>
    </row>
    <row r="4666" spans="1:1" x14ac:dyDescent="0.25">
      <c r="A4666" s="1"/>
    </row>
    <row r="4667" spans="1:1" x14ac:dyDescent="0.25">
      <c r="A4667" s="1"/>
    </row>
    <row r="4668" spans="1:1" x14ac:dyDescent="0.25">
      <c r="A4668" s="1"/>
    </row>
    <row r="4669" spans="1:1" x14ac:dyDescent="0.25">
      <c r="A4669" s="1"/>
    </row>
    <row r="4670" spans="1:1" x14ac:dyDescent="0.25">
      <c r="A4670" s="1"/>
    </row>
    <row r="4671" spans="1:1" x14ac:dyDescent="0.25">
      <c r="A4671" s="1"/>
    </row>
    <row r="4672" spans="1:1" x14ac:dyDescent="0.25">
      <c r="A4672" s="1"/>
    </row>
    <row r="4673" spans="1:1" x14ac:dyDescent="0.25">
      <c r="A4673" s="1"/>
    </row>
    <row r="4674" spans="1:1" x14ac:dyDescent="0.25">
      <c r="A4674" s="1"/>
    </row>
    <row r="4675" spans="1:1" x14ac:dyDescent="0.25">
      <c r="A4675" s="1"/>
    </row>
    <row r="4676" spans="1:1" x14ac:dyDescent="0.25">
      <c r="A4676" s="1"/>
    </row>
    <row r="4677" spans="1:1" x14ac:dyDescent="0.25">
      <c r="A4677" s="1"/>
    </row>
    <row r="4678" spans="1:1" x14ac:dyDescent="0.25">
      <c r="A4678" s="1"/>
    </row>
    <row r="4679" spans="1:1" x14ac:dyDescent="0.25">
      <c r="A4679" s="1"/>
    </row>
    <row r="4680" spans="1:1" x14ac:dyDescent="0.25">
      <c r="A4680" s="1"/>
    </row>
    <row r="4681" spans="1:1" x14ac:dyDescent="0.25">
      <c r="A4681" s="1"/>
    </row>
    <row r="4682" spans="1:1" x14ac:dyDescent="0.25">
      <c r="A4682" s="1"/>
    </row>
    <row r="4683" spans="1:1" x14ac:dyDescent="0.25">
      <c r="A4683" s="1"/>
    </row>
    <row r="4684" spans="1:1" x14ac:dyDescent="0.25">
      <c r="A4684" s="1"/>
    </row>
    <row r="4685" spans="1:1" x14ac:dyDescent="0.25">
      <c r="A4685" s="1"/>
    </row>
    <row r="4686" spans="1:1" x14ac:dyDescent="0.25">
      <c r="A4686" s="1"/>
    </row>
    <row r="4687" spans="1:1" x14ac:dyDescent="0.25">
      <c r="A4687" s="1"/>
    </row>
    <row r="4688" spans="1:1" x14ac:dyDescent="0.25">
      <c r="A4688" s="1"/>
    </row>
    <row r="4689" spans="1:1" x14ac:dyDescent="0.25">
      <c r="A4689" s="1"/>
    </row>
    <row r="4690" spans="1:1" x14ac:dyDescent="0.25">
      <c r="A4690" s="1"/>
    </row>
    <row r="4691" spans="1:1" x14ac:dyDescent="0.25">
      <c r="A4691" s="1"/>
    </row>
    <row r="4692" spans="1:1" x14ac:dyDescent="0.25">
      <c r="A4692" s="1"/>
    </row>
    <row r="4693" spans="1:1" x14ac:dyDescent="0.25">
      <c r="A4693" s="1"/>
    </row>
    <row r="4694" spans="1:1" x14ac:dyDescent="0.25">
      <c r="A4694" s="1"/>
    </row>
    <row r="4695" spans="1:1" x14ac:dyDescent="0.25">
      <c r="A4695" s="1"/>
    </row>
    <row r="4696" spans="1:1" x14ac:dyDescent="0.25">
      <c r="A4696" s="1"/>
    </row>
    <row r="4697" spans="1:1" x14ac:dyDescent="0.25">
      <c r="A4697" s="1"/>
    </row>
    <row r="4698" spans="1:1" x14ac:dyDescent="0.25">
      <c r="A4698" s="1"/>
    </row>
    <row r="4699" spans="1:1" x14ac:dyDescent="0.25">
      <c r="A4699" s="1"/>
    </row>
    <row r="4700" spans="1:1" x14ac:dyDescent="0.25">
      <c r="A4700" s="1"/>
    </row>
    <row r="4701" spans="1:1" x14ac:dyDescent="0.25">
      <c r="A4701" s="1"/>
    </row>
    <row r="4702" spans="1:1" x14ac:dyDescent="0.25">
      <c r="A4702" s="1"/>
    </row>
    <row r="4703" spans="1:1" x14ac:dyDescent="0.25">
      <c r="A4703" s="1"/>
    </row>
    <row r="4704" spans="1:1" x14ac:dyDescent="0.25">
      <c r="A4704" s="1"/>
    </row>
    <row r="4705" spans="1:1" x14ac:dyDescent="0.25">
      <c r="A4705" s="1"/>
    </row>
    <row r="4706" spans="1:1" x14ac:dyDescent="0.25">
      <c r="A4706" s="1"/>
    </row>
    <row r="4707" spans="1:1" x14ac:dyDescent="0.25">
      <c r="A4707" s="1"/>
    </row>
    <row r="4708" spans="1:1" x14ac:dyDescent="0.25">
      <c r="A4708" s="1"/>
    </row>
    <row r="4709" spans="1:1" x14ac:dyDescent="0.25">
      <c r="A4709" s="1"/>
    </row>
    <row r="4710" spans="1:1" x14ac:dyDescent="0.25">
      <c r="A4710" s="1"/>
    </row>
    <row r="4711" spans="1:1" x14ac:dyDescent="0.25">
      <c r="A4711" s="1"/>
    </row>
    <row r="4712" spans="1:1" x14ac:dyDescent="0.25">
      <c r="A4712" s="1"/>
    </row>
    <row r="4713" spans="1:1" x14ac:dyDescent="0.25">
      <c r="A4713" s="1"/>
    </row>
    <row r="4714" spans="1:1" x14ac:dyDescent="0.25">
      <c r="A4714" s="1"/>
    </row>
    <row r="4715" spans="1:1" x14ac:dyDescent="0.25">
      <c r="A4715" s="1"/>
    </row>
    <row r="4716" spans="1:1" x14ac:dyDescent="0.25">
      <c r="A4716" s="1"/>
    </row>
    <row r="4717" spans="1:1" x14ac:dyDescent="0.25">
      <c r="A4717" s="1"/>
    </row>
    <row r="4718" spans="1:1" x14ac:dyDescent="0.25">
      <c r="A4718" s="1"/>
    </row>
    <row r="4719" spans="1:1" x14ac:dyDescent="0.25">
      <c r="A4719" s="1"/>
    </row>
    <row r="4720" spans="1:1" x14ac:dyDescent="0.25">
      <c r="A4720" s="1"/>
    </row>
    <row r="4721" spans="1:1" x14ac:dyDescent="0.25">
      <c r="A4721" s="1"/>
    </row>
    <row r="4722" spans="1:1" x14ac:dyDescent="0.25">
      <c r="A4722" s="1"/>
    </row>
    <row r="4723" spans="1:1" x14ac:dyDescent="0.25">
      <c r="A4723" s="1"/>
    </row>
    <row r="4724" spans="1:1" x14ac:dyDescent="0.25">
      <c r="A4724" s="1"/>
    </row>
    <row r="4725" spans="1:1" x14ac:dyDescent="0.25">
      <c r="A4725" s="1"/>
    </row>
    <row r="4726" spans="1:1" x14ac:dyDescent="0.25">
      <c r="A4726" s="1"/>
    </row>
    <row r="4727" spans="1:1" x14ac:dyDescent="0.25">
      <c r="A4727" s="1"/>
    </row>
    <row r="4728" spans="1:1" x14ac:dyDescent="0.25">
      <c r="A4728" s="1"/>
    </row>
    <row r="4729" spans="1:1" x14ac:dyDescent="0.25">
      <c r="A4729" s="1"/>
    </row>
    <row r="4730" spans="1:1" x14ac:dyDescent="0.25">
      <c r="A4730" s="1"/>
    </row>
    <row r="4731" spans="1:1" x14ac:dyDescent="0.25">
      <c r="A4731" s="1"/>
    </row>
    <row r="4732" spans="1:1" x14ac:dyDescent="0.25">
      <c r="A4732" s="1"/>
    </row>
    <row r="4733" spans="1:1" x14ac:dyDescent="0.25">
      <c r="A4733" s="1"/>
    </row>
    <row r="4734" spans="1:1" x14ac:dyDescent="0.25">
      <c r="A4734" s="1"/>
    </row>
    <row r="4735" spans="1:1" x14ac:dyDescent="0.25">
      <c r="A4735" s="1"/>
    </row>
    <row r="4736" spans="1:1" x14ac:dyDescent="0.25">
      <c r="A4736" s="1"/>
    </row>
    <row r="4737" spans="1:1" x14ac:dyDescent="0.25">
      <c r="A4737" s="1"/>
    </row>
    <row r="4738" spans="1:1" x14ac:dyDescent="0.25">
      <c r="A4738" s="1"/>
    </row>
    <row r="4739" spans="1:1" x14ac:dyDescent="0.25">
      <c r="A4739" s="1"/>
    </row>
    <row r="4740" spans="1:1" x14ac:dyDescent="0.25">
      <c r="A4740" s="1"/>
    </row>
    <row r="4741" spans="1:1" x14ac:dyDescent="0.25">
      <c r="A4741" s="1"/>
    </row>
    <row r="4742" spans="1:1" x14ac:dyDescent="0.25">
      <c r="A4742" s="1"/>
    </row>
    <row r="4743" spans="1:1" x14ac:dyDescent="0.25">
      <c r="A4743" s="1"/>
    </row>
    <row r="4744" spans="1:1" x14ac:dyDescent="0.25">
      <c r="A4744" s="1"/>
    </row>
    <row r="4745" spans="1:1" x14ac:dyDescent="0.25">
      <c r="A4745" s="1"/>
    </row>
    <row r="4746" spans="1:1" x14ac:dyDescent="0.25">
      <c r="A4746" s="1"/>
    </row>
    <row r="4747" spans="1:1" x14ac:dyDescent="0.25">
      <c r="A4747" s="1"/>
    </row>
    <row r="4748" spans="1:1" x14ac:dyDescent="0.25">
      <c r="A4748" s="1"/>
    </row>
    <row r="4749" spans="1:1" x14ac:dyDescent="0.25">
      <c r="A4749" s="1"/>
    </row>
    <row r="4750" spans="1:1" x14ac:dyDescent="0.25">
      <c r="A4750" s="1"/>
    </row>
    <row r="4751" spans="1:1" x14ac:dyDescent="0.25">
      <c r="A4751" s="1"/>
    </row>
    <row r="4752" spans="1:1" x14ac:dyDescent="0.25">
      <c r="A4752" s="1"/>
    </row>
    <row r="4753" spans="1:1" x14ac:dyDescent="0.25">
      <c r="A4753" s="1"/>
    </row>
    <row r="4754" spans="1:1" x14ac:dyDescent="0.25">
      <c r="A4754" s="1"/>
    </row>
    <row r="4755" spans="1:1" x14ac:dyDescent="0.25">
      <c r="A4755" s="1"/>
    </row>
    <row r="4756" spans="1:1" x14ac:dyDescent="0.25">
      <c r="A4756" s="1"/>
    </row>
    <row r="4757" spans="1:1" x14ac:dyDescent="0.25">
      <c r="A4757" s="1"/>
    </row>
    <row r="4758" spans="1:1" x14ac:dyDescent="0.25">
      <c r="A4758" s="1"/>
    </row>
    <row r="4759" spans="1:1" x14ac:dyDescent="0.25">
      <c r="A4759" s="1"/>
    </row>
    <row r="4760" spans="1:1" x14ac:dyDescent="0.25">
      <c r="A4760" s="1"/>
    </row>
    <row r="4761" spans="1:1" x14ac:dyDescent="0.25">
      <c r="A4761" s="1"/>
    </row>
    <row r="4762" spans="1:1" x14ac:dyDescent="0.25">
      <c r="A4762" s="1"/>
    </row>
    <row r="4763" spans="1:1" x14ac:dyDescent="0.25">
      <c r="A4763" s="1"/>
    </row>
    <row r="4764" spans="1:1" x14ac:dyDescent="0.25">
      <c r="A4764" s="1"/>
    </row>
    <row r="4765" spans="1:1" x14ac:dyDescent="0.25">
      <c r="A4765" s="1"/>
    </row>
    <row r="4766" spans="1:1" x14ac:dyDescent="0.25">
      <c r="A4766" s="1"/>
    </row>
    <row r="4767" spans="1:1" x14ac:dyDescent="0.25">
      <c r="A4767" s="1"/>
    </row>
    <row r="4768" spans="1:1" x14ac:dyDescent="0.25">
      <c r="A4768" s="1"/>
    </row>
    <row r="4769" spans="1:1" x14ac:dyDescent="0.25">
      <c r="A4769" s="1"/>
    </row>
    <row r="4770" spans="1:1" x14ac:dyDescent="0.25">
      <c r="A4770" s="1"/>
    </row>
    <row r="4771" spans="1:1" x14ac:dyDescent="0.25">
      <c r="A4771" s="1"/>
    </row>
    <row r="4772" spans="1:1" x14ac:dyDescent="0.25">
      <c r="A4772" s="1"/>
    </row>
    <row r="4773" spans="1:1" x14ac:dyDescent="0.25">
      <c r="A4773" s="1"/>
    </row>
    <row r="4774" spans="1:1" x14ac:dyDescent="0.25">
      <c r="A4774" s="1"/>
    </row>
    <row r="4775" spans="1:1" x14ac:dyDescent="0.25">
      <c r="A4775" s="1"/>
    </row>
    <row r="4776" spans="1:1" x14ac:dyDescent="0.25">
      <c r="A4776" s="1"/>
    </row>
    <row r="4777" spans="1:1" x14ac:dyDescent="0.25">
      <c r="A4777" s="1"/>
    </row>
    <row r="4778" spans="1:1" x14ac:dyDescent="0.25">
      <c r="A4778" s="1"/>
    </row>
    <row r="4779" spans="1:1" x14ac:dyDescent="0.25">
      <c r="A4779" s="1"/>
    </row>
    <row r="4780" spans="1:1" x14ac:dyDescent="0.25">
      <c r="A4780" s="1"/>
    </row>
    <row r="4781" spans="1:1" x14ac:dyDescent="0.25">
      <c r="A4781" s="1"/>
    </row>
    <row r="4782" spans="1:1" x14ac:dyDescent="0.25">
      <c r="A4782" s="1"/>
    </row>
    <row r="4783" spans="1:1" x14ac:dyDescent="0.25">
      <c r="A4783" s="1"/>
    </row>
    <row r="4784" spans="1:1" x14ac:dyDescent="0.25">
      <c r="A4784" s="1"/>
    </row>
    <row r="4785" spans="1:1" x14ac:dyDescent="0.25">
      <c r="A4785" s="1"/>
    </row>
    <row r="4786" spans="1:1" x14ac:dyDescent="0.25">
      <c r="A4786" s="1"/>
    </row>
    <row r="4787" spans="1:1" x14ac:dyDescent="0.25">
      <c r="A4787" s="1"/>
    </row>
    <row r="4788" spans="1:1" x14ac:dyDescent="0.25">
      <c r="A4788" s="1"/>
    </row>
    <row r="4789" spans="1:1" x14ac:dyDescent="0.25">
      <c r="A4789" s="1"/>
    </row>
    <row r="4790" spans="1:1" x14ac:dyDescent="0.25">
      <c r="A4790" s="1"/>
    </row>
    <row r="4791" spans="1:1" x14ac:dyDescent="0.25">
      <c r="A4791" s="1"/>
    </row>
    <row r="4792" spans="1:1" x14ac:dyDescent="0.25">
      <c r="A4792" s="1"/>
    </row>
    <row r="4793" spans="1:1" x14ac:dyDescent="0.25">
      <c r="A4793" s="1"/>
    </row>
    <row r="4794" spans="1:1" x14ac:dyDescent="0.25">
      <c r="A4794" s="1"/>
    </row>
    <row r="4795" spans="1:1" x14ac:dyDescent="0.25">
      <c r="A4795" s="1"/>
    </row>
    <row r="4796" spans="1:1" x14ac:dyDescent="0.25">
      <c r="A4796" s="1"/>
    </row>
    <row r="4797" spans="1:1" x14ac:dyDescent="0.25">
      <c r="A4797" s="1"/>
    </row>
    <row r="4798" spans="1:1" x14ac:dyDescent="0.25">
      <c r="A4798" s="1"/>
    </row>
    <row r="4799" spans="1:1" x14ac:dyDescent="0.25">
      <c r="A4799" s="1"/>
    </row>
    <row r="4800" spans="1:1" x14ac:dyDescent="0.25">
      <c r="A4800" s="1"/>
    </row>
    <row r="4801" spans="1:1" x14ac:dyDescent="0.25">
      <c r="A4801" s="1"/>
    </row>
    <row r="4802" spans="1:1" x14ac:dyDescent="0.25">
      <c r="A4802" s="1"/>
    </row>
    <row r="4803" spans="1:1" x14ac:dyDescent="0.25">
      <c r="A4803" s="1"/>
    </row>
    <row r="4804" spans="1:1" x14ac:dyDescent="0.25">
      <c r="A4804" s="1"/>
    </row>
    <row r="4805" spans="1:1" x14ac:dyDescent="0.25">
      <c r="A4805" s="1"/>
    </row>
    <row r="4806" spans="1:1" x14ac:dyDescent="0.25">
      <c r="A4806" s="1"/>
    </row>
    <row r="4807" spans="1:1" x14ac:dyDescent="0.25">
      <c r="A4807" s="1"/>
    </row>
    <row r="4808" spans="1:1" x14ac:dyDescent="0.25">
      <c r="A4808" s="1"/>
    </row>
    <row r="4809" spans="1:1" x14ac:dyDescent="0.25">
      <c r="A4809" s="1"/>
    </row>
    <row r="4810" spans="1:1" x14ac:dyDescent="0.25">
      <c r="A4810" s="1"/>
    </row>
    <row r="4811" spans="1:1" x14ac:dyDescent="0.25">
      <c r="A4811" s="1"/>
    </row>
    <row r="4812" spans="1:1" x14ac:dyDescent="0.25">
      <c r="A4812" s="1"/>
    </row>
    <row r="4813" spans="1:1" x14ac:dyDescent="0.25">
      <c r="A4813" s="1"/>
    </row>
    <row r="4814" spans="1:1" x14ac:dyDescent="0.25">
      <c r="A4814" s="1"/>
    </row>
    <row r="4815" spans="1:1" x14ac:dyDescent="0.25">
      <c r="A4815" s="1"/>
    </row>
    <row r="4816" spans="1:1" x14ac:dyDescent="0.25">
      <c r="A4816" s="1"/>
    </row>
    <row r="4817" spans="1:1" x14ac:dyDescent="0.25">
      <c r="A4817" s="1"/>
    </row>
    <row r="4818" spans="1:1" x14ac:dyDescent="0.25">
      <c r="A4818" s="1"/>
    </row>
    <row r="4819" spans="1:1" x14ac:dyDescent="0.25">
      <c r="A4819" s="1"/>
    </row>
    <row r="4820" spans="1:1" x14ac:dyDescent="0.25">
      <c r="A4820" s="1"/>
    </row>
    <row r="4821" spans="1:1" x14ac:dyDescent="0.25">
      <c r="A4821" s="1"/>
    </row>
    <row r="4822" spans="1:1" x14ac:dyDescent="0.25">
      <c r="A4822" s="1"/>
    </row>
    <row r="4823" spans="1:1" x14ac:dyDescent="0.25">
      <c r="A4823" s="1"/>
    </row>
    <row r="4824" spans="1:1" x14ac:dyDescent="0.25">
      <c r="A4824" s="1"/>
    </row>
    <row r="4825" spans="1:1" x14ac:dyDescent="0.25">
      <c r="A4825" s="1"/>
    </row>
    <row r="4826" spans="1:1" x14ac:dyDescent="0.25">
      <c r="A4826" s="1"/>
    </row>
    <row r="4827" spans="1:1" x14ac:dyDescent="0.25">
      <c r="A4827" s="1"/>
    </row>
    <row r="4828" spans="1:1" x14ac:dyDescent="0.25">
      <c r="A4828" s="1"/>
    </row>
    <row r="4829" spans="1:1" x14ac:dyDescent="0.25">
      <c r="A4829" s="1"/>
    </row>
    <row r="4830" spans="1:1" x14ac:dyDescent="0.25">
      <c r="A4830" s="1"/>
    </row>
    <row r="4831" spans="1:1" x14ac:dyDescent="0.25">
      <c r="A4831" s="1"/>
    </row>
    <row r="4832" spans="1:1" x14ac:dyDescent="0.25">
      <c r="A4832" s="1"/>
    </row>
    <row r="4833" spans="1:1" x14ac:dyDescent="0.25">
      <c r="A4833" s="1"/>
    </row>
    <row r="4834" spans="1:1" x14ac:dyDescent="0.25">
      <c r="A4834" s="1"/>
    </row>
    <row r="4835" spans="1:1" x14ac:dyDescent="0.25">
      <c r="A4835" s="1"/>
    </row>
    <row r="4836" spans="1:1" x14ac:dyDescent="0.25">
      <c r="A4836" s="1"/>
    </row>
    <row r="4837" spans="1:1" x14ac:dyDescent="0.25">
      <c r="A4837" s="1"/>
    </row>
    <row r="4838" spans="1:1" x14ac:dyDescent="0.25">
      <c r="A4838" s="1"/>
    </row>
    <row r="4839" spans="1:1" x14ac:dyDescent="0.25">
      <c r="A4839" s="1"/>
    </row>
    <row r="4840" spans="1:1" x14ac:dyDescent="0.25">
      <c r="A4840" s="1"/>
    </row>
    <row r="4841" spans="1:1" x14ac:dyDescent="0.25">
      <c r="A4841" s="1"/>
    </row>
    <row r="4842" spans="1:1" x14ac:dyDescent="0.25">
      <c r="A4842" s="1"/>
    </row>
    <row r="4843" spans="1:1" x14ac:dyDescent="0.25">
      <c r="A4843" s="1"/>
    </row>
    <row r="4844" spans="1:1" x14ac:dyDescent="0.25">
      <c r="A4844" s="1"/>
    </row>
    <row r="4845" spans="1:1" x14ac:dyDescent="0.25">
      <c r="A4845" s="1"/>
    </row>
    <row r="4846" spans="1:1" x14ac:dyDescent="0.25">
      <c r="A4846" s="1"/>
    </row>
    <row r="4847" spans="1:1" x14ac:dyDescent="0.25">
      <c r="A4847" s="1"/>
    </row>
    <row r="4848" spans="1:1" x14ac:dyDescent="0.25">
      <c r="A4848" s="1"/>
    </row>
    <row r="4849" spans="1:1" x14ac:dyDescent="0.25">
      <c r="A4849" s="1"/>
    </row>
    <row r="4850" spans="1:1" x14ac:dyDescent="0.25">
      <c r="A4850" s="1"/>
    </row>
    <row r="4851" spans="1:1" x14ac:dyDescent="0.25">
      <c r="A4851" s="1"/>
    </row>
    <row r="4852" spans="1:1" x14ac:dyDescent="0.25">
      <c r="A4852" s="1"/>
    </row>
    <row r="4853" spans="1:1" x14ac:dyDescent="0.25">
      <c r="A4853" s="1"/>
    </row>
    <row r="4854" spans="1:1" x14ac:dyDescent="0.25">
      <c r="A4854" s="1"/>
    </row>
    <row r="4855" spans="1:1" x14ac:dyDescent="0.25">
      <c r="A4855" s="1"/>
    </row>
    <row r="4856" spans="1:1" x14ac:dyDescent="0.25">
      <c r="A4856" s="1"/>
    </row>
    <row r="4857" spans="1:1" x14ac:dyDescent="0.25">
      <c r="A4857" s="1"/>
    </row>
    <row r="4858" spans="1:1" x14ac:dyDescent="0.25">
      <c r="A4858" s="1"/>
    </row>
    <row r="4859" spans="1:1" x14ac:dyDescent="0.25">
      <c r="A4859" s="1"/>
    </row>
    <row r="4860" spans="1:1" x14ac:dyDescent="0.25">
      <c r="A4860" s="1"/>
    </row>
    <row r="4861" spans="1:1" x14ac:dyDescent="0.25">
      <c r="A4861" s="1"/>
    </row>
    <row r="4862" spans="1:1" x14ac:dyDescent="0.25">
      <c r="A4862" s="1"/>
    </row>
    <row r="4863" spans="1:1" x14ac:dyDescent="0.25">
      <c r="A4863" s="1"/>
    </row>
    <row r="4864" spans="1:1" x14ac:dyDescent="0.25">
      <c r="A4864" s="1"/>
    </row>
    <row r="4865" spans="1:1" x14ac:dyDescent="0.25">
      <c r="A4865" s="1"/>
    </row>
    <row r="4866" spans="1:1" x14ac:dyDescent="0.25">
      <c r="A4866" s="1"/>
    </row>
    <row r="4867" spans="1:1" x14ac:dyDescent="0.25">
      <c r="A4867" s="1"/>
    </row>
    <row r="4868" spans="1:1" x14ac:dyDescent="0.25">
      <c r="A4868" s="1"/>
    </row>
    <row r="4869" spans="1:1" x14ac:dyDescent="0.25">
      <c r="A4869" s="1"/>
    </row>
    <row r="4870" spans="1:1" x14ac:dyDescent="0.25">
      <c r="A4870" s="1"/>
    </row>
    <row r="4871" spans="1:1" x14ac:dyDescent="0.25">
      <c r="A4871" s="1"/>
    </row>
    <row r="4872" spans="1:1" x14ac:dyDescent="0.25">
      <c r="A4872" s="1"/>
    </row>
    <row r="4873" spans="1:1" x14ac:dyDescent="0.25">
      <c r="A4873" s="1"/>
    </row>
    <row r="4874" spans="1:1" x14ac:dyDescent="0.25">
      <c r="A4874" s="1"/>
    </row>
    <row r="4875" spans="1:1" x14ac:dyDescent="0.25">
      <c r="A4875" s="1"/>
    </row>
    <row r="4876" spans="1:1" x14ac:dyDescent="0.25">
      <c r="A4876" s="1"/>
    </row>
    <row r="4877" spans="1:1" x14ac:dyDescent="0.25">
      <c r="A4877" s="1"/>
    </row>
    <row r="4878" spans="1:1" x14ac:dyDescent="0.25">
      <c r="A4878" s="1"/>
    </row>
    <row r="4879" spans="1:1" x14ac:dyDescent="0.25">
      <c r="A4879" s="1"/>
    </row>
    <row r="4880" spans="1:1" x14ac:dyDescent="0.25">
      <c r="A4880" s="1"/>
    </row>
    <row r="4881" spans="1:1" x14ac:dyDescent="0.25">
      <c r="A4881" s="1"/>
    </row>
    <row r="4882" spans="1:1" x14ac:dyDescent="0.25">
      <c r="A4882" s="1"/>
    </row>
    <row r="4883" spans="1:1" x14ac:dyDescent="0.25">
      <c r="A4883" s="1"/>
    </row>
    <row r="4884" spans="1:1" x14ac:dyDescent="0.25">
      <c r="A4884" s="1"/>
    </row>
    <row r="4885" spans="1:1" x14ac:dyDescent="0.25">
      <c r="A4885" s="1"/>
    </row>
    <row r="4886" spans="1:1" x14ac:dyDescent="0.25">
      <c r="A4886" s="1"/>
    </row>
    <row r="4887" spans="1:1" x14ac:dyDescent="0.25">
      <c r="A4887" s="1"/>
    </row>
    <row r="4888" spans="1:1" x14ac:dyDescent="0.25">
      <c r="A4888" s="1"/>
    </row>
    <row r="4889" spans="1:1" x14ac:dyDescent="0.25">
      <c r="A4889" s="1"/>
    </row>
    <row r="4890" spans="1:1" x14ac:dyDescent="0.25">
      <c r="A4890" s="1"/>
    </row>
    <row r="4891" spans="1:1" x14ac:dyDescent="0.25">
      <c r="A4891" s="1"/>
    </row>
    <row r="4892" spans="1:1" x14ac:dyDescent="0.25">
      <c r="A4892" s="1"/>
    </row>
    <row r="4893" spans="1:1" x14ac:dyDescent="0.25">
      <c r="A4893" s="1"/>
    </row>
    <row r="4894" spans="1:1" x14ac:dyDescent="0.25">
      <c r="A4894" s="1"/>
    </row>
    <row r="4895" spans="1:1" x14ac:dyDescent="0.25">
      <c r="A4895" s="1"/>
    </row>
    <row r="4896" spans="1:1" x14ac:dyDescent="0.25">
      <c r="A4896" s="1"/>
    </row>
    <row r="4897" spans="1:1" x14ac:dyDescent="0.25">
      <c r="A4897" s="1"/>
    </row>
    <row r="4898" spans="1:1" x14ac:dyDescent="0.25">
      <c r="A4898" s="1"/>
    </row>
    <row r="4899" spans="1:1" x14ac:dyDescent="0.25">
      <c r="A4899" s="1"/>
    </row>
    <row r="4900" spans="1:1" x14ac:dyDescent="0.25">
      <c r="A4900" s="1"/>
    </row>
    <row r="4901" spans="1:1" x14ac:dyDescent="0.25">
      <c r="A4901" s="1"/>
    </row>
    <row r="4902" spans="1:1" x14ac:dyDescent="0.25">
      <c r="A4902" s="1"/>
    </row>
    <row r="4903" spans="1:1" x14ac:dyDescent="0.25">
      <c r="A4903" s="1"/>
    </row>
    <row r="4904" spans="1:1" x14ac:dyDescent="0.25">
      <c r="A4904" s="1"/>
    </row>
    <row r="4905" spans="1:1" x14ac:dyDescent="0.25">
      <c r="A4905" s="1"/>
    </row>
    <row r="4906" spans="1:1" x14ac:dyDescent="0.25">
      <c r="A4906" s="1"/>
    </row>
    <row r="4907" spans="1:1" x14ac:dyDescent="0.25">
      <c r="A4907" s="1"/>
    </row>
    <row r="4908" spans="1:1" x14ac:dyDescent="0.25">
      <c r="A4908" s="1"/>
    </row>
    <row r="4909" spans="1:1" x14ac:dyDescent="0.25">
      <c r="A4909" s="1"/>
    </row>
    <row r="4910" spans="1:1" x14ac:dyDescent="0.25">
      <c r="A4910" s="1"/>
    </row>
    <row r="4911" spans="1:1" x14ac:dyDescent="0.25">
      <c r="A4911" s="1"/>
    </row>
    <row r="4912" spans="1:1" x14ac:dyDescent="0.25">
      <c r="A4912" s="1"/>
    </row>
    <row r="4913" spans="1:1" x14ac:dyDescent="0.25">
      <c r="A4913" s="1"/>
    </row>
    <row r="4914" spans="1:1" x14ac:dyDescent="0.25">
      <c r="A4914" s="1"/>
    </row>
    <row r="4915" spans="1:1" x14ac:dyDescent="0.25">
      <c r="A4915" s="1"/>
    </row>
    <row r="4916" spans="1:1" x14ac:dyDescent="0.25">
      <c r="A4916" s="1"/>
    </row>
    <row r="4917" spans="1:1" x14ac:dyDescent="0.25">
      <c r="A4917" s="1"/>
    </row>
    <row r="4918" spans="1:1" x14ac:dyDescent="0.25">
      <c r="A4918" s="1"/>
    </row>
    <row r="4919" spans="1:1" x14ac:dyDescent="0.25">
      <c r="A4919" s="1"/>
    </row>
    <row r="4920" spans="1:1" x14ac:dyDescent="0.25">
      <c r="A4920" s="1"/>
    </row>
    <row r="4921" spans="1:1" x14ac:dyDescent="0.25">
      <c r="A4921" s="1"/>
    </row>
    <row r="4922" spans="1:1" x14ac:dyDescent="0.25">
      <c r="A4922" s="1"/>
    </row>
    <row r="4923" spans="1:1" x14ac:dyDescent="0.25">
      <c r="A4923" s="1"/>
    </row>
    <row r="4924" spans="1:1" x14ac:dyDescent="0.25">
      <c r="A4924" s="1"/>
    </row>
    <row r="4925" spans="1:1" x14ac:dyDescent="0.25">
      <c r="A4925" s="1"/>
    </row>
    <row r="4926" spans="1:1" x14ac:dyDescent="0.25">
      <c r="A4926" s="1"/>
    </row>
    <row r="4927" spans="1:1" x14ac:dyDescent="0.25">
      <c r="A4927" s="1"/>
    </row>
    <row r="4928" spans="1:1" x14ac:dyDescent="0.25">
      <c r="A4928" s="1"/>
    </row>
    <row r="4929" spans="1:1" x14ac:dyDescent="0.25">
      <c r="A4929" s="1"/>
    </row>
    <row r="4930" spans="1:1" x14ac:dyDescent="0.25">
      <c r="A4930" s="1"/>
    </row>
    <row r="4931" spans="1:1" x14ac:dyDescent="0.25">
      <c r="A4931" s="1"/>
    </row>
    <row r="4932" spans="1:1" x14ac:dyDescent="0.25">
      <c r="A4932" s="1"/>
    </row>
    <row r="4933" spans="1:1" x14ac:dyDescent="0.25">
      <c r="A4933" s="1"/>
    </row>
    <row r="4934" spans="1:1" x14ac:dyDescent="0.25">
      <c r="A4934" s="1"/>
    </row>
    <row r="4935" spans="1:1" x14ac:dyDescent="0.25">
      <c r="A4935" s="1"/>
    </row>
    <row r="4936" spans="1:1" x14ac:dyDescent="0.25">
      <c r="A4936" s="1"/>
    </row>
    <row r="4937" spans="1:1" x14ac:dyDescent="0.25">
      <c r="A4937" s="1"/>
    </row>
    <row r="4938" spans="1:1" x14ac:dyDescent="0.25">
      <c r="A4938" s="1"/>
    </row>
    <row r="4939" spans="1:1" x14ac:dyDescent="0.25">
      <c r="A4939" s="1"/>
    </row>
    <row r="4940" spans="1:1" x14ac:dyDescent="0.25">
      <c r="A4940" s="1"/>
    </row>
    <row r="4941" spans="1:1" x14ac:dyDescent="0.25">
      <c r="A4941" s="1"/>
    </row>
    <row r="4942" spans="1:1" x14ac:dyDescent="0.25">
      <c r="A4942" s="1"/>
    </row>
    <row r="4943" spans="1:1" x14ac:dyDescent="0.25">
      <c r="A4943" s="1"/>
    </row>
    <row r="4944" spans="1:1"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row r="6158" spans="1:1" x14ac:dyDescent="0.25">
      <c r="A6158" s="1"/>
    </row>
    <row r="6159" spans="1:1" x14ac:dyDescent="0.25">
      <c r="A6159" s="1"/>
    </row>
    <row r="6160" spans="1:1" x14ac:dyDescent="0.25">
      <c r="A6160" s="1"/>
    </row>
    <row r="6161" spans="1:1" x14ac:dyDescent="0.25">
      <c r="A6161" s="1"/>
    </row>
    <row r="6162" spans="1:1" x14ac:dyDescent="0.25">
      <c r="A6162" s="1"/>
    </row>
    <row r="6163" spans="1:1" x14ac:dyDescent="0.25">
      <c r="A6163" s="1"/>
    </row>
    <row r="6164" spans="1:1" x14ac:dyDescent="0.25">
      <c r="A6164" s="1"/>
    </row>
    <row r="6165" spans="1:1" x14ac:dyDescent="0.25">
      <c r="A6165" s="1"/>
    </row>
    <row r="6166" spans="1:1" x14ac:dyDescent="0.25">
      <c r="A6166" s="1"/>
    </row>
    <row r="6167" spans="1:1" x14ac:dyDescent="0.25">
      <c r="A6167" s="1"/>
    </row>
    <row r="6168" spans="1:1" x14ac:dyDescent="0.25">
      <c r="A6168" s="1"/>
    </row>
    <row r="6169" spans="1:1" x14ac:dyDescent="0.25">
      <c r="A6169" s="1"/>
    </row>
    <row r="6170" spans="1:1" x14ac:dyDescent="0.25">
      <c r="A6170" s="1"/>
    </row>
    <row r="6171" spans="1:1" x14ac:dyDescent="0.25">
      <c r="A6171" s="1"/>
    </row>
    <row r="6172" spans="1:1" x14ac:dyDescent="0.25">
      <c r="A6172" s="1"/>
    </row>
    <row r="6173" spans="1:1" x14ac:dyDescent="0.25">
      <c r="A6173" s="1"/>
    </row>
    <row r="6174" spans="1:1" x14ac:dyDescent="0.25">
      <c r="A6174" s="1"/>
    </row>
    <row r="6175" spans="1:1" x14ac:dyDescent="0.25">
      <c r="A6175" s="1"/>
    </row>
    <row r="6176" spans="1:1" x14ac:dyDescent="0.25">
      <c r="A6176" s="1"/>
    </row>
    <row r="6177" spans="1:1" x14ac:dyDescent="0.25">
      <c r="A6177" s="1"/>
    </row>
    <row r="6178" spans="1:1" x14ac:dyDescent="0.25">
      <c r="A6178" s="1"/>
    </row>
    <row r="6179" spans="1:1" x14ac:dyDescent="0.25">
      <c r="A6179" s="1"/>
    </row>
    <row r="6180" spans="1:1" x14ac:dyDescent="0.25">
      <c r="A6180" s="1"/>
    </row>
    <row r="6181" spans="1:1" x14ac:dyDescent="0.25">
      <c r="A6181" s="1"/>
    </row>
    <row r="6182" spans="1:1" x14ac:dyDescent="0.25">
      <c r="A6182" s="1"/>
    </row>
    <row r="6183" spans="1:1" x14ac:dyDescent="0.25">
      <c r="A6183" s="1"/>
    </row>
    <row r="6184" spans="1:1" x14ac:dyDescent="0.25">
      <c r="A6184" s="1"/>
    </row>
    <row r="6185" spans="1:1" x14ac:dyDescent="0.25">
      <c r="A6185" s="1"/>
    </row>
    <row r="6186" spans="1:1" x14ac:dyDescent="0.25">
      <c r="A6186" s="1"/>
    </row>
    <row r="6187" spans="1:1" x14ac:dyDescent="0.25">
      <c r="A6187" s="1"/>
    </row>
    <row r="6188" spans="1:1" x14ac:dyDescent="0.25">
      <c r="A6188" s="1"/>
    </row>
    <row r="6189" spans="1:1" x14ac:dyDescent="0.25">
      <c r="A6189" s="1"/>
    </row>
    <row r="6190" spans="1:1" x14ac:dyDescent="0.25">
      <c r="A6190" s="1"/>
    </row>
    <row r="6191" spans="1:1" x14ac:dyDescent="0.25">
      <c r="A6191" s="1"/>
    </row>
    <row r="6192" spans="1:1" x14ac:dyDescent="0.25">
      <c r="A6192" s="1"/>
    </row>
    <row r="6193" spans="1:1" x14ac:dyDescent="0.25">
      <c r="A6193" s="1"/>
    </row>
    <row r="6194" spans="1:1" x14ac:dyDescent="0.25">
      <c r="A6194" s="1"/>
    </row>
    <row r="6195" spans="1:1" x14ac:dyDescent="0.25">
      <c r="A6195" s="1"/>
    </row>
    <row r="6196" spans="1:1" x14ac:dyDescent="0.25">
      <c r="A6196" s="1"/>
    </row>
    <row r="6197" spans="1:1" x14ac:dyDescent="0.25">
      <c r="A6197" s="1"/>
    </row>
    <row r="6198" spans="1:1" x14ac:dyDescent="0.25">
      <c r="A6198" s="1"/>
    </row>
    <row r="6199" spans="1:1" x14ac:dyDescent="0.25">
      <c r="A6199" s="1"/>
    </row>
    <row r="6200" spans="1:1" x14ac:dyDescent="0.25">
      <c r="A6200" s="1"/>
    </row>
    <row r="6201" spans="1:1" x14ac:dyDescent="0.25">
      <c r="A6201" s="1"/>
    </row>
    <row r="6202" spans="1:1" x14ac:dyDescent="0.25">
      <c r="A6202" s="1"/>
    </row>
    <row r="6203" spans="1:1" x14ac:dyDescent="0.25">
      <c r="A6203" s="1"/>
    </row>
    <row r="6204" spans="1:1" x14ac:dyDescent="0.25">
      <c r="A6204" s="1"/>
    </row>
    <row r="6205" spans="1:1" x14ac:dyDescent="0.25">
      <c r="A6205" s="1"/>
    </row>
    <row r="6206" spans="1:1" x14ac:dyDescent="0.25">
      <c r="A6206" s="1"/>
    </row>
    <row r="6207" spans="1:1" x14ac:dyDescent="0.25">
      <c r="A6207" s="1"/>
    </row>
    <row r="6208" spans="1:1" x14ac:dyDescent="0.25">
      <c r="A6208" s="1"/>
    </row>
    <row r="6209" spans="1:1" x14ac:dyDescent="0.25">
      <c r="A6209" s="1"/>
    </row>
    <row r="6210" spans="1:1" x14ac:dyDescent="0.25">
      <c r="A6210" s="1"/>
    </row>
    <row r="6211" spans="1:1" x14ac:dyDescent="0.25">
      <c r="A6211" s="1"/>
    </row>
    <row r="6212" spans="1:1" x14ac:dyDescent="0.25">
      <c r="A6212" s="1"/>
    </row>
    <row r="6213" spans="1:1" x14ac:dyDescent="0.25">
      <c r="A6213" s="1"/>
    </row>
    <row r="6214" spans="1:1" x14ac:dyDescent="0.25">
      <c r="A6214" s="1"/>
    </row>
    <row r="6215" spans="1:1" x14ac:dyDescent="0.25">
      <c r="A6215" s="1"/>
    </row>
    <row r="6216" spans="1:1" x14ac:dyDescent="0.25">
      <c r="A6216" s="1"/>
    </row>
    <row r="6217" spans="1:1" x14ac:dyDescent="0.25">
      <c r="A6217" s="1"/>
    </row>
    <row r="6218" spans="1:1" x14ac:dyDescent="0.25">
      <c r="A6218" s="1"/>
    </row>
    <row r="6219" spans="1:1" x14ac:dyDescent="0.25">
      <c r="A6219" s="1"/>
    </row>
    <row r="6220" spans="1:1" x14ac:dyDescent="0.25">
      <c r="A6220" s="1"/>
    </row>
    <row r="6221" spans="1:1" x14ac:dyDescent="0.25">
      <c r="A6221" s="1"/>
    </row>
    <row r="6222" spans="1:1" x14ac:dyDescent="0.25">
      <c r="A6222" s="1"/>
    </row>
    <row r="6223" spans="1:1" x14ac:dyDescent="0.25">
      <c r="A6223" s="1"/>
    </row>
    <row r="6224" spans="1:1" x14ac:dyDescent="0.25">
      <c r="A6224" s="1"/>
    </row>
    <row r="6225" spans="1:1" x14ac:dyDescent="0.25">
      <c r="A6225" s="1"/>
    </row>
    <row r="6226" spans="1:1" x14ac:dyDescent="0.25">
      <c r="A6226" s="1"/>
    </row>
    <row r="6227" spans="1:1" x14ac:dyDescent="0.25">
      <c r="A6227" s="1"/>
    </row>
    <row r="6228" spans="1:1" x14ac:dyDescent="0.25">
      <c r="A6228" s="1"/>
    </row>
    <row r="6229" spans="1:1" x14ac:dyDescent="0.25">
      <c r="A6229" s="1"/>
    </row>
    <row r="6230" spans="1:1" x14ac:dyDescent="0.25">
      <c r="A6230" s="1"/>
    </row>
    <row r="6231" spans="1:1" x14ac:dyDescent="0.25">
      <c r="A6231" s="1"/>
    </row>
    <row r="6232" spans="1:1" x14ac:dyDescent="0.25">
      <c r="A6232" s="1"/>
    </row>
    <row r="6233" spans="1:1" x14ac:dyDescent="0.25">
      <c r="A6233" s="1"/>
    </row>
    <row r="6234" spans="1:1" x14ac:dyDescent="0.25">
      <c r="A6234" s="1"/>
    </row>
    <row r="6235" spans="1:1" x14ac:dyDescent="0.25">
      <c r="A6235" s="1"/>
    </row>
    <row r="6236" spans="1:1" x14ac:dyDescent="0.25">
      <c r="A6236" s="1"/>
    </row>
    <row r="6237" spans="1:1" x14ac:dyDescent="0.25">
      <c r="A6237" s="1"/>
    </row>
    <row r="6238" spans="1:1" x14ac:dyDescent="0.25">
      <c r="A6238" s="1"/>
    </row>
    <row r="6239" spans="1:1" x14ac:dyDescent="0.25">
      <c r="A6239" s="1"/>
    </row>
    <row r="6240" spans="1:1" x14ac:dyDescent="0.25">
      <c r="A6240" s="1"/>
    </row>
    <row r="6241" spans="1:1" x14ac:dyDescent="0.25">
      <c r="A6241" s="1"/>
    </row>
    <row r="6242" spans="1:1" x14ac:dyDescent="0.25">
      <c r="A6242" s="1"/>
    </row>
    <row r="6243" spans="1:1" x14ac:dyDescent="0.25">
      <c r="A6243" s="1"/>
    </row>
    <row r="6244" spans="1:1" x14ac:dyDescent="0.25">
      <c r="A6244" s="1"/>
    </row>
    <row r="6245" spans="1:1" x14ac:dyDescent="0.25">
      <c r="A6245" s="1"/>
    </row>
    <row r="6246" spans="1:1" x14ac:dyDescent="0.25">
      <c r="A6246" s="1"/>
    </row>
    <row r="6247" spans="1:1" x14ac:dyDescent="0.25">
      <c r="A6247" s="1"/>
    </row>
    <row r="6248" spans="1:1" x14ac:dyDescent="0.25">
      <c r="A6248" s="1"/>
    </row>
    <row r="6249" spans="1:1" x14ac:dyDescent="0.25">
      <c r="A6249" s="1"/>
    </row>
    <row r="6250" spans="1:1" x14ac:dyDescent="0.25">
      <c r="A6250" s="1"/>
    </row>
    <row r="6251" spans="1:1" x14ac:dyDescent="0.25">
      <c r="A6251" s="1"/>
    </row>
    <row r="6252" spans="1:1" x14ac:dyDescent="0.25">
      <c r="A6252" s="1"/>
    </row>
    <row r="6253" spans="1:1" x14ac:dyDescent="0.25">
      <c r="A6253" s="1"/>
    </row>
    <row r="6254" spans="1:1" x14ac:dyDescent="0.25">
      <c r="A6254" s="1"/>
    </row>
    <row r="6255" spans="1:1" x14ac:dyDescent="0.25">
      <c r="A6255" s="1"/>
    </row>
    <row r="6256" spans="1:1" x14ac:dyDescent="0.25">
      <c r="A6256" s="1"/>
    </row>
    <row r="6257" spans="1:1" x14ac:dyDescent="0.25">
      <c r="A6257" s="1"/>
    </row>
    <row r="6258" spans="1:1" x14ac:dyDescent="0.25">
      <c r="A6258" s="1"/>
    </row>
    <row r="6259" spans="1:1" x14ac:dyDescent="0.25">
      <c r="A6259" s="1"/>
    </row>
    <row r="6260" spans="1:1" x14ac:dyDescent="0.25">
      <c r="A6260" s="1"/>
    </row>
    <row r="6261" spans="1:1" x14ac:dyDescent="0.25">
      <c r="A6261" s="1"/>
    </row>
    <row r="6262" spans="1:1" x14ac:dyDescent="0.25">
      <c r="A6262" s="1"/>
    </row>
    <row r="6263" spans="1:1" x14ac:dyDescent="0.25">
      <c r="A6263" s="1"/>
    </row>
    <row r="6264" spans="1:1" x14ac:dyDescent="0.25">
      <c r="A6264" s="1"/>
    </row>
    <row r="6265" spans="1:1" x14ac:dyDescent="0.25">
      <c r="A6265" s="1"/>
    </row>
    <row r="6266" spans="1:1" x14ac:dyDescent="0.25">
      <c r="A6266" s="1"/>
    </row>
    <row r="6267" spans="1:1" x14ac:dyDescent="0.25">
      <c r="A6267" s="1"/>
    </row>
    <row r="6268" spans="1:1" x14ac:dyDescent="0.25">
      <c r="A6268" s="1"/>
    </row>
    <row r="6269" spans="1:1" x14ac:dyDescent="0.25">
      <c r="A6269" s="1"/>
    </row>
    <row r="6270" spans="1:1" x14ac:dyDescent="0.25">
      <c r="A6270" s="1"/>
    </row>
    <row r="6271" spans="1:1" x14ac:dyDescent="0.25">
      <c r="A6271" s="1"/>
    </row>
    <row r="6272" spans="1:1" x14ac:dyDescent="0.25">
      <c r="A6272" s="1"/>
    </row>
    <row r="6273" spans="1:1" x14ac:dyDescent="0.25">
      <c r="A6273" s="1"/>
    </row>
    <row r="6274" spans="1:1" x14ac:dyDescent="0.25">
      <c r="A6274" s="1"/>
    </row>
    <row r="6275" spans="1:1" x14ac:dyDescent="0.25">
      <c r="A6275" s="1"/>
    </row>
    <row r="6276" spans="1:1" x14ac:dyDescent="0.25">
      <c r="A6276" s="1"/>
    </row>
    <row r="6277" spans="1:1" x14ac:dyDescent="0.25">
      <c r="A6277" s="1"/>
    </row>
    <row r="6278" spans="1:1" x14ac:dyDescent="0.25">
      <c r="A6278" s="1"/>
    </row>
    <row r="6279" spans="1:1" x14ac:dyDescent="0.25">
      <c r="A6279" s="1"/>
    </row>
    <row r="6280" spans="1:1" x14ac:dyDescent="0.25">
      <c r="A6280" s="1"/>
    </row>
    <row r="6281" spans="1:1" x14ac:dyDescent="0.25">
      <c r="A6281" s="1"/>
    </row>
    <row r="6282" spans="1:1" x14ac:dyDescent="0.25">
      <c r="A6282" s="1"/>
    </row>
    <row r="6283" spans="1:1" x14ac:dyDescent="0.25">
      <c r="A6283" s="1"/>
    </row>
    <row r="6284" spans="1:1" x14ac:dyDescent="0.25">
      <c r="A6284" s="1"/>
    </row>
    <row r="6285" spans="1:1" x14ac:dyDescent="0.25">
      <c r="A6285" s="1"/>
    </row>
    <row r="6286" spans="1:1" x14ac:dyDescent="0.25">
      <c r="A6286" s="1"/>
    </row>
    <row r="6287" spans="1:1" x14ac:dyDescent="0.25">
      <c r="A6287" s="1"/>
    </row>
    <row r="6288" spans="1:1" x14ac:dyDescent="0.25">
      <c r="A6288" s="1"/>
    </row>
    <row r="6289" spans="1:1" x14ac:dyDescent="0.25">
      <c r="A6289" s="1"/>
    </row>
    <row r="6290" spans="1:1" x14ac:dyDescent="0.25">
      <c r="A6290" s="1"/>
    </row>
    <row r="6291" spans="1:1" x14ac:dyDescent="0.25">
      <c r="A6291" s="1"/>
    </row>
    <row r="6292" spans="1:1" x14ac:dyDescent="0.25">
      <c r="A6292" s="1"/>
    </row>
    <row r="6293" spans="1:1" x14ac:dyDescent="0.25">
      <c r="A6293" s="1"/>
    </row>
    <row r="6294" spans="1:1" x14ac:dyDescent="0.25">
      <c r="A6294" s="1"/>
    </row>
    <row r="6295" spans="1:1" x14ac:dyDescent="0.25">
      <c r="A6295" s="1"/>
    </row>
    <row r="6296" spans="1:1" x14ac:dyDescent="0.25">
      <c r="A6296" s="1"/>
    </row>
    <row r="6297" spans="1:1" x14ac:dyDescent="0.25">
      <c r="A6297" s="1"/>
    </row>
    <row r="6298" spans="1:1" x14ac:dyDescent="0.25">
      <c r="A6298" s="1"/>
    </row>
    <row r="6299" spans="1:1" x14ac:dyDescent="0.25">
      <c r="A6299" s="1"/>
    </row>
    <row r="6300" spans="1:1" x14ac:dyDescent="0.25">
      <c r="A6300" s="1"/>
    </row>
    <row r="6301" spans="1:1" x14ac:dyDescent="0.25">
      <c r="A6301" s="1"/>
    </row>
    <row r="6302" spans="1:1" x14ac:dyDescent="0.25">
      <c r="A6302" s="1"/>
    </row>
    <row r="6303" spans="1:1" x14ac:dyDescent="0.25">
      <c r="A6303" s="1"/>
    </row>
    <row r="6304" spans="1:1" x14ac:dyDescent="0.25">
      <c r="A6304" s="1"/>
    </row>
    <row r="6305" spans="1:1" x14ac:dyDescent="0.25">
      <c r="A6305" s="1"/>
    </row>
    <row r="6306" spans="1:1" x14ac:dyDescent="0.25">
      <c r="A6306" s="1"/>
    </row>
    <row r="6307" spans="1:1" x14ac:dyDescent="0.25">
      <c r="A6307" s="1"/>
    </row>
    <row r="6308" spans="1:1" x14ac:dyDescent="0.25">
      <c r="A6308" s="1"/>
    </row>
    <row r="6309" spans="1:1" x14ac:dyDescent="0.25">
      <c r="A6309" s="1"/>
    </row>
    <row r="6310" spans="1:1" x14ac:dyDescent="0.25">
      <c r="A6310" s="1"/>
    </row>
    <row r="6311" spans="1:1" x14ac:dyDescent="0.25">
      <c r="A6311" s="1"/>
    </row>
    <row r="6312" spans="1:1" x14ac:dyDescent="0.25">
      <c r="A6312" s="1"/>
    </row>
    <row r="6313" spans="1:1" x14ac:dyDescent="0.25">
      <c r="A6313" s="1"/>
    </row>
    <row r="6314" spans="1:1" x14ac:dyDescent="0.25">
      <c r="A6314" s="1"/>
    </row>
    <row r="6315" spans="1:1" x14ac:dyDescent="0.25">
      <c r="A6315" s="1"/>
    </row>
    <row r="6316" spans="1:1" x14ac:dyDescent="0.25">
      <c r="A6316" s="1"/>
    </row>
    <row r="6317" spans="1:1" x14ac:dyDescent="0.25">
      <c r="A6317" s="1"/>
    </row>
    <row r="6318" spans="1:1" x14ac:dyDescent="0.25">
      <c r="A6318" s="1"/>
    </row>
    <row r="6319" spans="1:1" x14ac:dyDescent="0.25">
      <c r="A6319" s="1"/>
    </row>
    <row r="6320" spans="1:1" x14ac:dyDescent="0.25">
      <c r="A6320" s="1"/>
    </row>
    <row r="6321" spans="1:1" x14ac:dyDescent="0.25">
      <c r="A6321" s="1"/>
    </row>
    <row r="6322" spans="1:1" x14ac:dyDescent="0.25">
      <c r="A6322" s="1"/>
    </row>
    <row r="6323" spans="1:1" x14ac:dyDescent="0.25">
      <c r="A6323" s="1"/>
    </row>
    <row r="6324" spans="1:1" x14ac:dyDescent="0.25">
      <c r="A6324" s="1"/>
    </row>
    <row r="6325" spans="1:1" x14ac:dyDescent="0.25">
      <c r="A6325" s="1"/>
    </row>
    <row r="6326" spans="1:1" x14ac:dyDescent="0.25">
      <c r="A6326" s="1"/>
    </row>
    <row r="6327" spans="1:1" x14ac:dyDescent="0.25">
      <c r="A6327" s="1"/>
    </row>
    <row r="6328" spans="1:1" x14ac:dyDescent="0.25">
      <c r="A6328" s="1"/>
    </row>
    <row r="6329" spans="1:1" x14ac:dyDescent="0.25">
      <c r="A6329" s="1"/>
    </row>
    <row r="6330" spans="1:1" x14ac:dyDescent="0.25">
      <c r="A6330" s="1"/>
    </row>
    <row r="6331" spans="1:1" x14ac:dyDescent="0.25">
      <c r="A6331" s="1"/>
    </row>
    <row r="6332" spans="1:1" x14ac:dyDescent="0.25">
      <c r="A6332" s="1"/>
    </row>
    <row r="6333" spans="1:1" x14ac:dyDescent="0.25">
      <c r="A6333" s="1"/>
    </row>
    <row r="6334" spans="1:1" x14ac:dyDescent="0.25">
      <c r="A6334" s="1"/>
    </row>
    <row r="6335" spans="1:1" x14ac:dyDescent="0.25">
      <c r="A6335" s="1"/>
    </row>
    <row r="6336" spans="1:1" x14ac:dyDescent="0.25">
      <c r="A6336" s="1"/>
    </row>
    <row r="6337" spans="1:1" x14ac:dyDescent="0.25">
      <c r="A6337" s="1"/>
    </row>
    <row r="6338" spans="1:1" x14ac:dyDescent="0.25">
      <c r="A6338" s="1"/>
    </row>
    <row r="6339" spans="1:1" x14ac:dyDescent="0.25">
      <c r="A6339" s="1"/>
    </row>
    <row r="6340" spans="1:1" x14ac:dyDescent="0.25">
      <c r="A6340" s="1"/>
    </row>
    <row r="6341" spans="1:1" x14ac:dyDescent="0.25">
      <c r="A6341" s="1"/>
    </row>
    <row r="6342" spans="1:1" x14ac:dyDescent="0.25">
      <c r="A6342" s="1"/>
    </row>
    <row r="6343" spans="1:1" x14ac:dyDescent="0.25">
      <c r="A6343" s="1"/>
    </row>
    <row r="6344" spans="1:1" x14ac:dyDescent="0.25">
      <c r="A6344" s="1"/>
    </row>
    <row r="6345" spans="1:1" x14ac:dyDescent="0.25">
      <c r="A6345" s="1"/>
    </row>
    <row r="6346" spans="1:1" x14ac:dyDescent="0.25">
      <c r="A6346" s="1"/>
    </row>
    <row r="6347" spans="1:1" x14ac:dyDescent="0.25">
      <c r="A6347" s="1"/>
    </row>
    <row r="6348" spans="1:1" x14ac:dyDescent="0.25">
      <c r="A6348" s="1"/>
    </row>
    <row r="6349" spans="1:1" x14ac:dyDescent="0.25">
      <c r="A6349" s="1"/>
    </row>
    <row r="6350" spans="1:1" x14ac:dyDescent="0.25">
      <c r="A6350" s="1"/>
    </row>
    <row r="6351" spans="1:1" x14ac:dyDescent="0.25">
      <c r="A6351" s="1"/>
    </row>
    <row r="6352" spans="1:1" x14ac:dyDescent="0.25">
      <c r="A6352" s="1"/>
    </row>
    <row r="6353" spans="1:1" x14ac:dyDescent="0.25">
      <c r="A6353" s="1"/>
    </row>
    <row r="6354" spans="1:1" x14ac:dyDescent="0.25">
      <c r="A6354" s="1"/>
    </row>
    <row r="6355" spans="1:1" x14ac:dyDescent="0.25">
      <c r="A6355" s="1"/>
    </row>
    <row r="6356" spans="1:1" x14ac:dyDescent="0.25">
      <c r="A6356" s="1"/>
    </row>
    <row r="6357" spans="1:1" x14ac:dyDescent="0.25">
      <c r="A6357" s="1"/>
    </row>
    <row r="6358" spans="1:1" x14ac:dyDescent="0.25">
      <c r="A6358" s="1"/>
    </row>
    <row r="6359" spans="1:1" x14ac:dyDescent="0.25">
      <c r="A6359" s="1"/>
    </row>
    <row r="6360" spans="1:1" x14ac:dyDescent="0.25">
      <c r="A6360" s="1"/>
    </row>
    <row r="6361" spans="1:1" x14ac:dyDescent="0.25">
      <c r="A6361" s="1"/>
    </row>
    <row r="6362" spans="1:1" x14ac:dyDescent="0.25">
      <c r="A6362" s="1"/>
    </row>
    <row r="6363" spans="1:1" x14ac:dyDescent="0.25">
      <c r="A6363" s="1"/>
    </row>
    <row r="6364" spans="1:1" x14ac:dyDescent="0.25">
      <c r="A6364" s="1"/>
    </row>
    <row r="6365" spans="1:1" x14ac:dyDescent="0.25">
      <c r="A6365" s="1"/>
    </row>
    <row r="6366" spans="1:1" x14ac:dyDescent="0.25">
      <c r="A6366" s="1"/>
    </row>
    <row r="6367" spans="1:1" x14ac:dyDescent="0.25">
      <c r="A6367" s="1"/>
    </row>
    <row r="6368" spans="1:1" x14ac:dyDescent="0.25">
      <c r="A6368" s="1"/>
    </row>
    <row r="6369" spans="1:1" x14ac:dyDescent="0.25">
      <c r="A6369" s="1"/>
    </row>
    <row r="6370" spans="1:1" x14ac:dyDescent="0.25">
      <c r="A6370" s="1"/>
    </row>
    <row r="6371" spans="1:1" x14ac:dyDescent="0.25">
      <c r="A6371" s="1"/>
    </row>
    <row r="6372" spans="1:1" x14ac:dyDescent="0.25">
      <c r="A6372" s="1"/>
    </row>
    <row r="6373" spans="1:1" x14ac:dyDescent="0.25">
      <c r="A6373" s="1"/>
    </row>
    <row r="6374" spans="1:1" x14ac:dyDescent="0.25">
      <c r="A6374" s="1"/>
    </row>
    <row r="6375" spans="1:1" x14ac:dyDescent="0.25">
      <c r="A6375" s="1"/>
    </row>
    <row r="6376" spans="1:1" x14ac:dyDescent="0.25">
      <c r="A6376" s="1"/>
    </row>
    <row r="6377" spans="1:1" x14ac:dyDescent="0.25">
      <c r="A6377" s="1"/>
    </row>
    <row r="6378" spans="1:1" x14ac:dyDescent="0.25">
      <c r="A6378" s="1"/>
    </row>
    <row r="6379" spans="1:1" x14ac:dyDescent="0.25">
      <c r="A6379" s="1"/>
    </row>
    <row r="6380" spans="1:1" x14ac:dyDescent="0.25">
      <c r="A6380" s="1"/>
    </row>
    <row r="6381" spans="1:1" x14ac:dyDescent="0.25">
      <c r="A6381" s="1"/>
    </row>
    <row r="6382" spans="1:1" x14ac:dyDescent="0.25">
      <c r="A6382" s="1"/>
    </row>
    <row r="6383" spans="1:1" x14ac:dyDescent="0.25">
      <c r="A6383" s="1"/>
    </row>
    <row r="6384" spans="1:1" x14ac:dyDescent="0.25">
      <c r="A6384" s="1"/>
    </row>
    <row r="6385" spans="1:1" x14ac:dyDescent="0.25">
      <c r="A6385" s="1"/>
    </row>
    <row r="6386" spans="1:1" x14ac:dyDescent="0.25">
      <c r="A6386" s="1"/>
    </row>
    <row r="6387" spans="1:1" x14ac:dyDescent="0.25">
      <c r="A6387" s="1"/>
    </row>
    <row r="6388" spans="1:1" x14ac:dyDescent="0.25">
      <c r="A6388" s="1"/>
    </row>
    <row r="6389" spans="1:1" x14ac:dyDescent="0.25">
      <c r="A6389" s="1"/>
    </row>
    <row r="6390" spans="1:1" x14ac:dyDescent="0.25">
      <c r="A6390" s="1"/>
    </row>
    <row r="6391" spans="1:1" x14ac:dyDescent="0.25">
      <c r="A6391" s="1"/>
    </row>
    <row r="6392" spans="1:1" x14ac:dyDescent="0.25">
      <c r="A6392" s="1"/>
    </row>
    <row r="6393" spans="1:1" x14ac:dyDescent="0.25">
      <c r="A6393" s="1"/>
    </row>
    <row r="6394" spans="1:1" x14ac:dyDescent="0.25">
      <c r="A6394" s="1"/>
    </row>
    <row r="6395" spans="1:1" x14ac:dyDescent="0.25">
      <c r="A6395" s="1"/>
    </row>
    <row r="6396" spans="1:1" x14ac:dyDescent="0.25">
      <c r="A6396" s="1"/>
    </row>
    <row r="6397" spans="1:1" x14ac:dyDescent="0.25">
      <c r="A6397" s="1"/>
    </row>
    <row r="6398" spans="1:1" x14ac:dyDescent="0.25">
      <c r="A6398" s="1"/>
    </row>
    <row r="6399" spans="1:1" x14ac:dyDescent="0.25">
      <c r="A6399" s="1"/>
    </row>
    <row r="6400" spans="1:1" x14ac:dyDescent="0.25">
      <c r="A6400" s="1"/>
    </row>
    <row r="6401" spans="1:1" x14ac:dyDescent="0.25">
      <c r="A6401" s="1"/>
    </row>
    <row r="6402" spans="1:1" x14ac:dyDescent="0.25">
      <c r="A6402" s="1"/>
    </row>
    <row r="6403" spans="1:1" x14ac:dyDescent="0.25">
      <c r="A6403" s="1"/>
    </row>
    <row r="6404" spans="1:1" x14ac:dyDescent="0.25">
      <c r="A6404" s="1"/>
    </row>
    <row r="6405" spans="1:1" x14ac:dyDescent="0.25">
      <c r="A6405" s="1"/>
    </row>
    <row r="6406" spans="1:1" x14ac:dyDescent="0.25">
      <c r="A6406" s="1"/>
    </row>
    <row r="6407" spans="1:1" x14ac:dyDescent="0.25">
      <c r="A6407" s="1"/>
    </row>
    <row r="6408" spans="1:1" x14ac:dyDescent="0.25">
      <c r="A6408" s="1"/>
    </row>
    <row r="6409" spans="1:1" x14ac:dyDescent="0.25">
      <c r="A6409" s="1"/>
    </row>
    <row r="6410" spans="1:1" x14ac:dyDescent="0.25">
      <c r="A6410" s="1"/>
    </row>
    <row r="6411" spans="1:1" x14ac:dyDescent="0.25">
      <c r="A6411" s="1"/>
    </row>
    <row r="6412" spans="1:1" x14ac:dyDescent="0.25">
      <c r="A6412" s="1"/>
    </row>
    <row r="6413" spans="1:1" x14ac:dyDescent="0.25">
      <c r="A6413" s="1"/>
    </row>
    <row r="6414" spans="1:1" x14ac:dyDescent="0.25">
      <c r="A6414" s="1"/>
    </row>
    <row r="6415" spans="1:1" x14ac:dyDescent="0.25">
      <c r="A6415" s="1"/>
    </row>
    <row r="6416" spans="1:1" x14ac:dyDescent="0.25">
      <c r="A6416" s="1"/>
    </row>
    <row r="6417" spans="1:1" x14ac:dyDescent="0.25">
      <c r="A6417" s="1"/>
    </row>
    <row r="6418" spans="1:1" x14ac:dyDescent="0.25">
      <c r="A6418" s="1"/>
    </row>
    <row r="6419" spans="1:1" x14ac:dyDescent="0.25">
      <c r="A6419" s="1"/>
    </row>
    <row r="6420" spans="1:1" x14ac:dyDescent="0.25">
      <c r="A6420" s="1"/>
    </row>
    <row r="6421" spans="1:1" x14ac:dyDescent="0.25">
      <c r="A6421" s="1"/>
    </row>
    <row r="6422" spans="1:1" x14ac:dyDescent="0.25">
      <c r="A6422" s="1"/>
    </row>
    <row r="6423" spans="1:1" x14ac:dyDescent="0.25">
      <c r="A6423" s="1"/>
    </row>
    <row r="6424" spans="1:1" x14ac:dyDescent="0.25">
      <c r="A6424" s="1"/>
    </row>
    <row r="6425" spans="1:1" x14ac:dyDescent="0.25">
      <c r="A6425" s="1"/>
    </row>
    <row r="6426" spans="1:1" x14ac:dyDescent="0.25">
      <c r="A6426" s="1"/>
    </row>
    <row r="6427" spans="1:1" x14ac:dyDescent="0.25">
      <c r="A6427" s="1"/>
    </row>
    <row r="6428" spans="1:1" x14ac:dyDescent="0.25">
      <c r="A6428" s="1"/>
    </row>
    <row r="6429" spans="1:1" x14ac:dyDescent="0.25">
      <c r="A6429" s="1"/>
    </row>
    <row r="6430" spans="1:1" x14ac:dyDescent="0.25">
      <c r="A6430" s="1"/>
    </row>
    <row r="6431" spans="1:1" x14ac:dyDescent="0.25">
      <c r="A6431" s="1"/>
    </row>
    <row r="6432" spans="1:1" x14ac:dyDescent="0.25">
      <c r="A6432" s="1"/>
    </row>
    <row r="6433" spans="1:1" x14ac:dyDescent="0.25">
      <c r="A6433" s="1"/>
    </row>
    <row r="6434" spans="1:1" x14ac:dyDescent="0.25">
      <c r="A6434" s="1"/>
    </row>
    <row r="6435" spans="1:1" x14ac:dyDescent="0.25">
      <c r="A6435" s="1"/>
    </row>
    <row r="6436" spans="1:1" x14ac:dyDescent="0.25">
      <c r="A6436" s="1"/>
    </row>
    <row r="6437" spans="1:1" x14ac:dyDescent="0.25">
      <c r="A6437" s="1"/>
    </row>
    <row r="6438" spans="1:1" x14ac:dyDescent="0.25">
      <c r="A6438" s="1"/>
    </row>
    <row r="6439" spans="1:1" x14ac:dyDescent="0.25">
      <c r="A6439" s="1"/>
    </row>
    <row r="6440" spans="1:1" x14ac:dyDescent="0.25">
      <c r="A6440" s="1"/>
    </row>
    <row r="6441" spans="1:1" x14ac:dyDescent="0.25">
      <c r="A6441" s="1"/>
    </row>
    <row r="6442" spans="1:1" x14ac:dyDescent="0.25">
      <c r="A6442" s="1"/>
    </row>
    <row r="6443" spans="1:1" x14ac:dyDescent="0.25">
      <c r="A6443" s="1"/>
    </row>
    <row r="6444" spans="1:1" x14ac:dyDescent="0.25">
      <c r="A6444" s="1"/>
    </row>
    <row r="6445" spans="1:1" x14ac:dyDescent="0.25">
      <c r="A6445" s="1"/>
    </row>
    <row r="6446" spans="1:1" x14ac:dyDescent="0.25">
      <c r="A6446" s="1"/>
    </row>
    <row r="6447" spans="1:1" x14ac:dyDescent="0.25">
      <c r="A6447" s="1"/>
    </row>
    <row r="6448" spans="1:1" x14ac:dyDescent="0.25">
      <c r="A6448" s="1"/>
    </row>
    <row r="6449" spans="1:1" x14ac:dyDescent="0.25">
      <c r="A6449" s="1"/>
    </row>
    <row r="6450" spans="1:1" x14ac:dyDescent="0.25">
      <c r="A6450" s="1"/>
    </row>
    <row r="6451" spans="1:1" x14ac:dyDescent="0.25">
      <c r="A6451" s="1"/>
    </row>
    <row r="6452" spans="1:1" x14ac:dyDescent="0.25">
      <c r="A6452" s="1"/>
    </row>
    <row r="6453" spans="1:1" x14ac:dyDescent="0.25">
      <c r="A6453" s="1"/>
    </row>
    <row r="6454" spans="1:1" x14ac:dyDescent="0.25">
      <c r="A6454" s="1"/>
    </row>
    <row r="6455" spans="1:1" x14ac:dyDescent="0.25">
      <c r="A6455" s="1"/>
    </row>
    <row r="6456" spans="1:1" x14ac:dyDescent="0.25">
      <c r="A6456" s="1"/>
    </row>
    <row r="6457" spans="1:1" x14ac:dyDescent="0.25">
      <c r="A6457" s="1"/>
    </row>
    <row r="6458" spans="1:1" x14ac:dyDescent="0.25">
      <c r="A6458" s="1"/>
    </row>
    <row r="6459" spans="1:1" x14ac:dyDescent="0.25">
      <c r="A6459" s="1"/>
    </row>
    <row r="6460" spans="1:1" x14ac:dyDescent="0.25">
      <c r="A6460" s="1"/>
    </row>
    <row r="6461" spans="1:1" x14ac:dyDescent="0.25">
      <c r="A6461" s="1"/>
    </row>
    <row r="6462" spans="1:1" x14ac:dyDescent="0.25">
      <c r="A6462" s="1"/>
    </row>
    <row r="6463" spans="1:1" x14ac:dyDescent="0.25">
      <c r="A6463" s="1"/>
    </row>
    <row r="6464" spans="1:1" x14ac:dyDescent="0.25">
      <c r="A6464" s="1"/>
    </row>
    <row r="6465" spans="1:1" x14ac:dyDescent="0.25">
      <c r="A6465" s="1"/>
    </row>
    <row r="6466" spans="1:1" x14ac:dyDescent="0.25">
      <c r="A6466" s="1"/>
    </row>
    <row r="6467" spans="1:1" x14ac:dyDescent="0.25">
      <c r="A6467" s="1"/>
    </row>
    <row r="6468" spans="1:1" x14ac:dyDescent="0.25">
      <c r="A6468" s="1"/>
    </row>
    <row r="6469" spans="1:1" x14ac:dyDescent="0.25">
      <c r="A6469" s="1"/>
    </row>
    <row r="6470" spans="1:1" x14ac:dyDescent="0.25">
      <c r="A6470" s="1"/>
    </row>
    <row r="6471" spans="1:1" x14ac:dyDescent="0.25">
      <c r="A6471" s="1"/>
    </row>
    <row r="6472" spans="1:1" x14ac:dyDescent="0.25">
      <c r="A6472" s="1"/>
    </row>
    <row r="6473" spans="1:1" x14ac:dyDescent="0.25">
      <c r="A6473" s="1"/>
    </row>
    <row r="6474" spans="1:1" x14ac:dyDescent="0.25">
      <c r="A6474" s="1"/>
    </row>
    <row r="6475" spans="1:1" x14ac:dyDescent="0.25">
      <c r="A6475" s="1"/>
    </row>
    <row r="6476" spans="1:1" x14ac:dyDescent="0.25">
      <c r="A6476" s="1"/>
    </row>
    <row r="6477" spans="1:1" x14ac:dyDescent="0.25">
      <c r="A6477" s="1"/>
    </row>
    <row r="6478" spans="1:1" x14ac:dyDescent="0.25">
      <c r="A6478" s="1"/>
    </row>
    <row r="6479" spans="1:1" x14ac:dyDescent="0.25">
      <c r="A6479" s="1"/>
    </row>
    <row r="6480" spans="1:1" x14ac:dyDescent="0.25">
      <c r="A6480" s="1"/>
    </row>
    <row r="6481" spans="1:1" x14ac:dyDescent="0.25">
      <c r="A6481" s="1"/>
    </row>
    <row r="6482" spans="1:1" x14ac:dyDescent="0.25">
      <c r="A6482" s="1"/>
    </row>
    <row r="6483" spans="1:1" x14ac:dyDescent="0.25">
      <c r="A6483" s="1"/>
    </row>
    <row r="6484" spans="1:1" x14ac:dyDescent="0.25">
      <c r="A6484" s="1"/>
    </row>
    <row r="6485" spans="1:1" x14ac:dyDescent="0.25">
      <c r="A6485" s="1"/>
    </row>
    <row r="6486" spans="1:1" x14ac:dyDescent="0.25">
      <c r="A6486" s="1"/>
    </row>
    <row r="6487" spans="1:1" x14ac:dyDescent="0.25">
      <c r="A6487" s="1"/>
    </row>
    <row r="6488" spans="1:1" x14ac:dyDescent="0.25">
      <c r="A6488" s="1"/>
    </row>
    <row r="6489" spans="1:1" x14ac:dyDescent="0.25">
      <c r="A6489" s="1"/>
    </row>
    <row r="6490" spans="1:1" x14ac:dyDescent="0.25">
      <c r="A6490" s="1"/>
    </row>
    <row r="6491" spans="1:1" x14ac:dyDescent="0.25">
      <c r="A6491" s="1"/>
    </row>
    <row r="6492" spans="1:1" x14ac:dyDescent="0.25">
      <c r="A6492" s="1"/>
    </row>
    <row r="6493" spans="1:1" x14ac:dyDescent="0.25">
      <c r="A6493" s="1"/>
    </row>
    <row r="6494" spans="1:1" x14ac:dyDescent="0.25">
      <c r="A6494" s="1"/>
    </row>
    <row r="6495" spans="1:1" x14ac:dyDescent="0.25">
      <c r="A6495" s="1"/>
    </row>
    <row r="6496" spans="1:1" x14ac:dyDescent="0.25">
      <c r="A6496" s="1"/>
    </row>
    <row r="6497" spans="1:1" x14ac:dyDescent="0.25">
      <c r="A6497" s="1"/>
    </row>
    <row r="6498" spans="1:1" x14ac:dyDescent="0.25">
      <c r="A6498" s="1"/>
    </row>
    <row r="6499" spans="1:1" x14ac:dyDescent="0.25">
      <c r="A6499" s="1"/>
    </row>
    <row r="6500" spans="1:1" x14ac:dyDescent="0.25">
      <c r="A6500" s="1"/>
    </row>
    <row r="6501" spans="1:1" x14ac:dyDescent="0.25">
      <c r="A6501" s="1"/>
    </row>
    <row r="6502" spans="1:1" x14ac:dyDescent="0.25">
      <c r="A6502" s="1"/>
    </row>
    <row r="6503" spans="1:1" x14ac:dyDescent="0.25">
      <c r="A6503" s="1"/>
    </row>
    <row r="6504" spans="1:1" x14ac:dyDescent="0.25">
      <c r="A6504" s="1"/>
    </row>
    <row r="6505" spans="1:1" x14ac:dyDescent="0.25">
      <c r="A6505" s="1"/>
    </row>
    <row r="6506" spans="1:1" x14ac:dyDescent="0.25">
      <c r="A6506" s="1"/>
    </row>
    <row r="6507" spans="1:1" x14ac:dyDescent="0.25">
      <c r="A6507" s="1"/>
    </row>
    <row r="6508" spans="1:1" x14ac:dyDescent="0.25">
      <c r="A6508" s="1"/>
    </row>
    <row r="6509" spans="1:1" x14ac:dyDescent="0.25">
      <c r="A6509" s="1"/>
    </row>
    <row r="6510" spans="1:1" x14ac:dyDescent="0.25">
      <c r="A6510" s="1"/>
    </row>
    <row r="6511" spans="1:1" x14ac:dyDescent="0.25">
      <c r="A6511" s="1"/>
    </row>
    <row r="6512" spans="1:1" x14ac:dyDescent="0.25">
      <c r="A6512" s="1"/>
    </row>
    <row r="6513" spans="1:1" x14ac:dyDescent="0.25">
      <c r="A6513" s="1"/>
    </row>
    <row r="6514" spans="1:1" x14ac:dyDescent="0.25">
      <c r="A6514" s="1"/>
    </row>
    <row r="6515" spans="1:1" x14ac:dyDescent="0.25">
      <c r="A6515" s="1"/>
    </row>
    <row r="6516" spans="1:1" x14ac:dyDescent="0.25">
      <c r="A6516" s="1"/>
    </row>
    <row r="6517" spans="1:1" x14ac:dyDescent="0.25">
      <c r="A6517" s="1"/>
    </row>
    <row r="6518" spans="1:1" x14ac:dyDescent="0.25">
      <c r="A6518" s="1"/>
    </row>
    <row r="6519" spans="1:1" x14ac:dyDescent="0.25">
      <c r="A6519" s="1"/>
    </row>
    <row r="6520" spans="1:1" x14ac:dyDescent="0.25">
      <c r="A6520" s="1"/>
    </row>
    <row r="6521" spans="1:1" x14ac:dyDescent="0.25">
      <c r="A6521" s="1"/>
    </row>
    <row r="6522" spans="1:1" x14ac:dyDescent="0.25">
      <c r="A6522" s="1"/>
    </row>
    <row r="6523" spans="1:1" x14ac:dyDescent="0.25">
      <c r="A6523" s="1"/>
    </row>
    <row r="6524" spans="1:1" x14ac:dyDescent="0.25">
      <c r="A6524" s="1"/>
    </row>
    <row r="6525" spans="1:1" x14ac:dyDescent="0.25">
      <c r="A6525" s="1"/>
    </row>
    <row r="6526" spans="1:1" x14ac:dyDescent="0.25">
      <c r="A6526" s="1"/>
    </row>
    <row r="6527" spans="1:1" x14ac:dyDescent="0.25">
      <c r="A6527" s="1"/>
    </row>
    <row r="6528" spans="1:1" x14ac:dyDescent="0.25">
      <c r="A6528" s="1"/>
    </row>
    <row r="6529" spans="1:1" x14ac:dyDescent="0.25">
      <c r="A6529" s="1"/>
    </row>
    <row r="6530" spans="1:1" x14ac:dyDescent="0.25">
      <c r="A6530" s="1"/>
    </row>
    <row r="6531" spans="1:1" x14ac:dyDescent="0.25">
      <c r="A6531" s="1"/>
    </row>
    <row r="6532" spans="1:1" x14ac:dyDescent="0.25">
      <c r="A6532" s="1"/>
    </row>
    <row r="6533" spans="1:1" x14ac:dyDescent="0.25">
      <c r="A6533" s="1"/>
    </row>
    <row r="6534" spans="1:1" x14ac:dyDescent="0.25">
      <c r="A6534" s="1"/>
    </row>
    <row r="6535" spans="1:1" x14ac:dyDescent="0.25">
      <c r="A6535" s="1"/>
    </row>
    <row r="6536" spans="1:1" x14ac:dyDescent="0.25">
      <c r="A6536" s="1"/>
    </row>
    <row r="6537" spans="1:1" x14ac:dyDescent="0.25">
      <c r="A6537" s="1"/>
    </row>
    <row r="6538" spans="1:1" x14ac:dyDescent="0.25">
      <c r="A6538" s="1"/>
    </row>
    <row r="6539" spans="1:1" x14ac:dyDescent="0.25">
      <c r="A6539" s="1"/>
    </row>
    <row r="6540" spans="1:1" x14ac:dyDescent="0.25">
      <c r="A6540" s="1"/>
    </row>
    <row r="6541" spans="1:1" x14ac:dyDescent="0.25">
      <c r="A6541" s="1"/>
    </row>
    <row r="6542" spans="1:1" x14ac:dyDescent="0.25">
      <c r="A6542" s="1"/>
    </row>
    <row r="6543" spans="1:1" x14ac:dyDescent="0.25">
      <c r="A6543" s="1"/>
    </row>
    <row r="6544" spans="1:1" x14ac:dyDescent="0.25">
      <c r="A6544" s="1"/>
    </row>
    <row r="6545" spans="1:1" x14ac:dyDescent="0.25">
      <c r="A6545" s="1"/>
    </row>
    <row r="6546" spans="1:1" x14ac:dyDescent="0.25">
      <c r="A6546" s="1"/>
    </row>
    <row r="6547" spans="1:1" x14ac:dyDescent="0.25">
      <c r="A6547" s="1"/>
    </row>
    <row r="6548" spans="1:1" x14ac:dyDescent="0.25">
      <c r="A6548" s="1"/>
    </row>
    <row r="6549" spans="1:1" x14ac:dyDescent="0.25">
      <c r="A6549" s="1"/>
    </row>
    <row r="6550" spans="1:1" x14ac:dyDescent="0.25">
      <c r="A6550" s="1"/>
    </row>
    <row r="6551" spans="1:1" x14ac:dyDescent="0.25">
      <c r="A6551" s="1"/>
    </row>
    <row r="6552" spans="1:1" x14ac:dyDescent="0.25">
      <c r="A6552" s="1"/>
    </row>
    <row r="6553" spans="1:1" x14ac:dyDescent="0.25">
      <c r="A6553" s="1"/>
    </row>
    <row r="6554" spans="1:1" x14ac:dyDescent="0.25">
      <c r="A6554" s="1"/>
    </row>
    <row r="6555" spans="1:1" x14ac:dyDescent="0.25">
      <c r="A6555" s="1"/>
    </row>
    <row r="6556" spans="1:1" x14ac:dyDescent="0.25">
      <c r="A6556" s="1"/>
    </row>
    <row r="6557" spans="1:1" x14ac:dyDescent="0.25">
      <c r="A6557" s="1"/>
    </row>
    <row r="6558" spans="1:1" x14ac:dyDescent="0.25">
      <c r="A6558" s="1"/>
    </row>
    <row r="6559" spans="1:1" x14ac:dyDescent="0.25">
      <c r="A6559" s="1"/>
    </row>
    <row r="6560" spans="1:1" x14ac:dyDescent="0.25">
      <c r="A6560" s="1"/>
    </row>
    <row r="6561" spans="1:1" x14ac:dyDescent="0.25">
      <c r="A6561" s="1"/>
    </row>
    <row r="6562" spans="1:1" x14ac:dyDescent="0.25">
      <c r="A6562" s="1"/>
    </row>
    <row r="6563" spans="1:1" x14ac:dyDescent="0.25">
      <c r="A6563" s="1"/>
    </row>
    <row r="6564" spans="1:1" x14ac:dyDescent="0.25">
      <c r="A6564" s="1"/>
    </row>
    <row r="6565" spans="1:1" x14ac:dyDescent="0.25">
      <c r="A6565" s="1"/>
    </row>
    <row r="6566" spans="1:1" x14ac:dyDescent="0.25">
      <c r="A6566" s="1"/>
    </row>
    <row r="6567" spans="1:1" x14ac:dyDescent="0.25">
      <c r="A6567" s="1"/>
    </row>
    <row r="6568" spans="1:1" x14ac:dyDescent="0.25">
      <c r="A6568" s="1"/>
    </row>
    <row r="6569" spans="1:1" x14ac:dyDescent="0.25">
      <c r="A6569" s="1"/>
    </row>
    <row r="6570" spans="1:1" x14ac:dyDescent="0.25">
      <c r="A6570" s="1"/>
    </row>
    <row r="6571" spans="1:1" x14ac:dyDescent="0.25">
      <c r="A6571" s="1"/>
    </row>
    <row r="6572" spans="1:1" x14ac:dyDescent="0.25">
      <c r="A6572" s="1"/>
    </row>
    <row r="6573" spans="1:1" x14ac:dyDescent="0.25">
      <c r="A6573" s="1"/>
    </row>
    <row r="6574" spans="1:1" x14ac:dyDescent="0.25">
      <c r="A6574" s="1"/>
    </row>
    <row r="6575" spans="1:1" x14ac:dyDescent="0.25">
      <c r="A6575" s="1"/>
    </row>
    <row r="6576" spans="1:1" x14ac:dyDescent="0.25">
      <c r="A6576" s="1"/>
    </row>
    <row r="6577" spans="1:1" x14ac:dyDescent="0.25">
      <c r="A6577" s="1"/>
    </row>
    <row r="6578" spans="1:1" x14ac:dyDescent="0.25">
      <c r="A6578" s="1"/>
    </row>
    <row r="6579" spans="1:1" x14ac:dyDescent="0.25">
      <c r="A6579" s="1"/>
    </row>
    <row r="6580" spans="1:1" x14ac:dyDescent="0.25">
      <c r="A6580" s="1"/>
    </row>
    <row r="6581" spans="1:1" x14ac:dyDescent="0.25">
      <c r="A6581" s="1"/>
    </row>
    <row r="6582" spans="1:1" x14ac:dyDescent="0.25">
      <c r="A6582" s="1"/>
    </row>
    <row r="6583" spans="1:1" x14ac:dyDescent="0.25">
      <c r="A6583" s="1"/>
    </row>
    <row r="6584" spans="1:1" x14ac:dyDescent="0.25">
      <c r="A6584" s="1"/>
    </row>
    <row r="6585" spans="1:1" x14ac:dyDescent="0.25">
      <c r="A6585" s="1"/>
    </row>
    <row r="6586" spans="1:1" x14ac:dyDescent="0.25">
      <c r="A6586" s="1"/>
    </row>
    <row r="6587" spans="1:1" x14ac:dyDescent="0.25">
      <c r="A6587" s="1"/>
    </row>
    <row r="6588" spans="1:1" x14ac:dyDescent="0.25">
      <c r="A6588" s="1"/>
    </row>
    <row r="6589" spans="1:1" x14ac:dyDescent="0.25">
      <c r="A6589" s="1"/>
    </row>
    <row r="6590" spans="1:1" x14ac:dyDescent="0.25">
      <c r="A6590" s="1"/>
    </row>
    <row r="6591" spans="1:1" x14ac:dyDescent="0.25">
      <c r="A6591" s="1"/>
    </row>
    <row r="6592" spans="1:1" x14ac:dyDescent="0.25">
      <c r="A6592" s="1"/>
    </row>
    <row r="6593" spans="1:1" x14ac:dyDescent="0.25">
      <c r="A6593" s="1"/>
    </row>
    <row r="6594" spans="1:1" x14ac:dyDescent="0.25">
      <c r="A6594" s="1"/>
    </row>
    <row r="6595" spans="1:1" x14ac:dyDescent="0.25">
      <c r="A6595" s="1"/>
    </row>
    <row r="6596" spans="1:1" x14ac:dyDescent="0.25">
      <c r="A6596" s="1"/>
    </row>
    <row r="6597" spans="1:1" x14ac:dyDescent="0.25">
      <c r="A6597" s="1"/>
    </row>
    <row r="6598" spans="1:1" x14ac:dyDescent="0.25">
      <c r="A6598" s="1"/>
    </row>
    <row r="6599" spans="1:1" x14ac:dyDescent="0.25">
      <c r="A6599" s="1"/>
    </row>
    <row r="6600" spans="1:1" x14ac:dyDescent="0.25">
      <c r="A6600" s="1"/>
    </row>
    <row r="6601" spans="1:1" x14ac:dyDescent="0.25">
      <c r="A6601" s="1"/>
    </row>
    <row r="6602" spans="1:1" x14ac:dyDescent="0.25">
      <c r="A6602" s="1"/>
    </row>
    <row r="6603" spans="1:1" x14ac:dyDescent="0.25">
      <c r="A6603" s="1"/>
    </row>
    <row r="6604" spans="1:1" x14ac:dyDescent="0.25">
      <c r="A6604" s="1"/>
    </row>
    <row r="6605" spans="1:1" x14ac:dyDescent="0.25">
      <c r="A6605" s="1"/>
    </row>
    <row r="6606" spans="1:1" x14ac:dyDescent="0.25">
      <c r="A6606" s="1"/>
    </row>
    <row r="6607" spans="1:1" x14ac:dyDescent="0.25">
      <c r="A6607" s="1"/>
    </row>
    <row r="6608" spans="1:1" x14ac:dyDescent="0.25">
      <c r="A6608" s="1"/>
    </row>
    <row r="6609" spans="1:1" x14ac:dyDescent="0.25">
      <c r="A6609" s="1"/>
    </row>
    <row r="6610" spans="1:1" x14ac:dyDescent="0.25">
      <c r="A6610" s="1"/>
    </row>
    <row r="6611" spans="1:1" x14ac:dyDescent="0.25">
      <c r="A6611" s="1"/>
    </row>
    <row r="6612" spans="1:1" x14ac:dyDescent="0.25">
      <c r="A6612" s="1"/>
    </row>
    <row r="6613" spans="1:1" x14ac:dyDescent="0.25">
      <c r="A6613" s="1"/>
    </row>
    <row r="6614" spans="1:1" x14ac:dyDescent="0.25">
      <c r="A6614" s="1"/>
    </row>
    <row r="6615" spans="1:1" x14ac:dyDescent="0.25">
      <c r="A6615" s="1"/>
    </row>
    <row r="6616" spans="1:1" x14ac:dyDescent="0.25">
      <c r="A6616" s="1"/>
    </row>
    <row r="6617" spans="1:1" x14ac:dyDescent="0.25">
      <c r="A6617" s="1"/>
    </row>
    <row r="6618" spans="1:1" x14ac:dyDescent="0.25">
      <c r="A6618" s="1"/>
    </row>
    <row r="6619" spans="1:1" x14ac:dyDescent="0.25">
      <c r="A6619" s="1"/>
    </row>
    <row r="6620" spans="1:1" x14ac:dyDescent="0.25">
      <c r="A6620" s="1"/>
    </row>
    <row r="6621" spans="1:1" x14ac:dyDescent="0.25">
      <c r="A6621" s="1"/>
    </row>
    <row r="6622" spans="1:1" x14ac:dyDescent="0.25">
      <c r="A6622" s="1"/>
    </row>
    <row r="6623" spans="1:1" x14ac:dyDescent="0.25">
      <c r="A6623" s="1"/>
    </row>
    <row r="6624" spans="1:1" x14ac:dyDescent="0.25">
      <c r="A6624" s="1"/>
    </row>
    <row r="6625" spans="1:1" x14ac:dyDescent="0.25">
      <c r="A6625" s="1"/>
    </row>
    <row r="6626" spans="1:1" x14ac:dyDescent="0.25">
      <c r="A6626" s="1"/>
    </row>
    <row r="6627" spans="1:1" x14ac:dyDescent="0.25">
      <c r="A6627" s="1"/>
    </row>
    <row r="6628" spans="1:1" x14ac:dyDescent="0.25">
      <c r="A6628" s="1"/>
    </row>
    <row r="6629" spans="1:1" x14ac:dyDescent="0.25">
      <c r="A6629" s="1"/>
    </row>
    <row r="6630" spans="1:1" x14ac:dyDescent="0.25">
      <c r="A6630" s="1"/>
    </row>
    <row r="6631" spans="1:1" x14ac:dyDescent="0.25">
      <c r="A6631" s="1"/>
    </row>
    <row r="6632" spans="1:1" x14ac:dyDescent="0.25">
      <c r="A6632" s="1"/>
    </row>
    <row r="6633" spans="1:1" x14ac:dyDescent="0.25">
      <c r="A6633" s="1"/>
    </row>
    <row r="6634" spans="1:1" x14ac:dyDescent="0.25">
      <c r="A6634" s="1"/>
    </row>
    <row r="6635" spans="1:1" x14ac:dyDescent="0.25">
      <c r="A6635" s="1"/>
    </row>
    <row r="6636" spans="1:1" x14ac:dyDescent="0.25">
      <c r="A6636" s="1"/>
    </row>
    <row r="6637" spans="1:1" x14ac:dyDescent="0.25">
      <c r="A6637" s="1"/>
    </row>
    <row r="6638" spans="1:1" x14ac:dyDescent="0.25">
      <c r="A6638" s="1"/>
    </row>
    <row r="6639" spans="1:1" x14ac:dyDescent="0.25">
      <c r="A6639" s="1"/>
    </row>
    <row r="6640" spans="1:1" x14ac:dyDescent="0.25">
      <c r="A6640" s="1"/>
    </row>
    <row r="6641" spans="1:1" x14ac:dyDescent="0.25">
      <c r="A6641" s="1"/>
    </row>
    <row r="6642" spans="1:1" x14ac:dyDescent="0.25">
      <c r="A6642" s="1"/>
    </row>
    <row r="6643" spans="1:1" x14ac:dyDescent="0.25">
      <c r="A6643" s="1"/>
    </row>
    <row r="6644" spans="1:1" x14ac:dyDescent="0.25">
      <c r="A6644" s="1"/>
    </row>
    <row r="6645" spans="1:1" x14ac:dyDescent="0.25">
      <c r="A6645" s="1"/>
    </row>
    <row r="6646" spans="1:1" x14ac:dyDescent="0.25">
      <c r="A6646" s="1"/>
    </row>
    <row r="6647" spans="1:1" x14ac:dyDescent="0.25">
      <c r="A6647" s="1"/>
    </row>
    <row r="6648" spans="1:1" x14ac:dyDescent="0.25">
      <c r="A6648" s="1"/>
    </row>
    <row r="6649" spans="1:1" x14ac:dyDescent="0.25">
      <c r="A6649" s="1"/>
    </row>
    <row r="6650" spans="1:1" x14ac:dyDescent="0.25">
      <c r="A6650" s="1"/>
    </row>
    <row r="6651" spans="1:1" x14ac:dyDescent="0.25">
      <c r="A6651" s="1"/>
    </row>
    <row r="6652" spans="1:1" x14ac:dyDescent="0.25">
      <c r="A6652" s="1"/>
    </row>
    <row r="6653" spans="1:1" x14ac:dyDescent="0.25">
      <c r="A6653" s="1"/>
    </row>
    <row r="6654" spans="1:1" x14ac:dyDescent="0.25">
      <c r="A6654" s="1"/>
    </row>
    <row r="6655" spans="1:1" x14ac:dyDescent="0.25">
      <c r="A6655" s="1"/>
    </row>
    <row r="6656" spans="1:1" x14ac:dyDescent="0.25">
      <c r="A6656" s="1"/>
    </row>
    <row r="6657" spans="1:1" x14ac:dyDescent="0.25">
      <c r="A6657" s="1"/>
    </row>
    <row r="6658" spans="1:1" x14ac:dyDescent="0.25">
      <c r="A6658" s="1"/>
    </row>
    <row r="6659" spans="1:1" x14ac:dyDescent="0.25">
      <c r="A6659" s="1"/>
    </row>
    <row r="6660" spans="1:1" x14ac:dyDescent="0.25">
      <c r="A6660" s="1"/>
    </row>
    <row r="6661" spans="1:1" x14ac:dyDescent="0.25">
      <c r="A6661" s="1"/>
    </row>
    <row r="6662" spans="1:1" x14ac:dyDescent="0.25">
      <c r="A6662" s="1"/>
    </row>
    <row r="6663" spans="1:1" x14ac:dyDescent="0.25">
      <c r="A6663" s="1"/>
    </row>
    <row r="6664" spans="1:1" x14ac:dyDescent="0.25">
      <c r="A6664" s="1"/>
    </row>
    <row r="6665" spans="1:1" x14ac:dyDescent="0.25">
      <c r="A6665" s="1"/>
    </row>
    <row r="6666" spans="1:1" x14ac:dyDescent="0.25">
      <c r="A6666" s="1"/>
    </row>
    <row r="6667" spans="1:1" x14ac:dyDescent="0.25">
      <c r="A6667" s="1"/>
    </row>
    <row r="6668" spans="1:1" x14ac:dyDescent="0.25">
      <c r="A6668" s="1"/>
    </row>
    <row r="6669" spans="1:1" x14ac:dyDescent="0.25">
      <c r="A6669" s="1"/>
    </row>
    <row r="6670" spans="1:1" x14ac:dyDescent="0.25">
      <c r="A6670" s="1"/>
    </row>
    <row r="6671" spans="1:1" x14ac:dyDescent="0.25">
      <c r="A6671" s="1"/>
    </row>
    <row r="6672" spans="1:1" x14ac:dyDescent="0.25">
      <c r="A6672" s="1"/>
    </row>
    <row r="6673" spans="1:1" x14ac:dyDescent="0.25">
      <c r="A6673" s="1"/>
    </row>
    <row r="6674" spans="1:1" x14ac:dyDescent="0.25">
      <c r="A6674" s="1"/>
    </row>
    <row r="6675" spans="1:1" x14ac:dyDescent="0.25">
      <c r="A6675" s="1"/>
    </row>
    <row r="6676" spans="1:1" x14ac:dyDescent="0.25">
      <c r="A6676" s="1"/>
    </row>
    <row r="6677" spans="1:1" x14ac:dyDescent="0.25">
      <c r="A6677" s="1"/>
    </row>
    <row r="6678" spans="1:1" x14ac:dyDescent="0.25">
      <c r="A6678" s="1"/>
    </row>
    <row r="6679" spans="1:1" x14ac:dyDescent="0.25">
      <c r="A6679" s="1"/>
    </row>
    <row r="6680" spans="1:1" x14ac:dyDescent="0.25">
      <c r="A6680" s="1"/>
    </row>
    <row r="6681" spans="1:1" x14ac:dyDescent="0.25">
      <c r="A6681" s="1"/>
    </row>
    <row r="6682" spans="1:1" x14ac:dyDescent="0.25">
      <c r="A6682" s="1"/>
    </row>
    <row r="6683" spans="1:1" x14ac:dyDescent="0.25">
      <c r="A6683" s="1"/>
    </row>
    <row r="6684" spans="1:1" x14ac:dyDescent="0.25">
      <c r="A6684" s="1"/>
    </row>
    <row r="6685" spans="1:1" x14ac:dyDescent="0.25">
      <c r="A6685" s="1"/>
    </row>
    <row r="6686" spans="1:1" x14ac:dyDescent="0.25">
      <c r="A6686" s="1"/>
    </row>
    <row r="6687" spans="1:1" x14ac:dyDescent="0.25">
      <c r="A6687" s="1"/>
    </row>
    <row r="6688" spans="1:1" x14ac:dyDescent="0.25">
      <c r="A6688" s="1"/>
    </row>
    <row r="6689" spans="1:1" x14ac:dyDescent="0.25">
      <c r="A6689" s="1"/>
    </row>
    <row r="6690" spans="1:1" x14ac:dyDescent="0.25">
      <c r="A6690" s="1"/>
    </row>
    <row r="6691" spans="1:1" x14ac:dyDescent="0.25">
      <c r="A6691" s="1"/>
    </row>
    <row r="6692" spans="1:1" x14ac:dyDescent="0.25">
      <c r="A6692" s="1"/>
    </row>
    <row r="6693" spans="1:1" x14ac:dyDescent="0.25">
      <c r="A6693" s="1"/>
    </row>
    <row r="6694" spans="1:1" x14ac:dyDescent="0.25">
      <c r="A6694" s="1"/>
    </row>
    <row r="6695" spans="1:1" x14ac:dyDescent="0.25">
      <c r="A6695" s="1"/>
    </row>
    <row r="6696" spans="1:1" x14ac:dyDescent="0.25">
      <c r="A6696" s="1"/>
    </row>
    <row r="6697" spans="1:1" x14ac:dyDescent="0.25">
      <c r="A6697" s="1"/>
    </row>
    <row r="6698" spans="1:1" x14ac:dyDescent="0.25">
      <c r="A6698" s="1"/>
    </row>
    <row r="6699" spans="1:1" x14ac:dyDescent="0.25">
      <c r="A6699" s="1"/>
    </row>
    <row r="6700" spans="1:1" x14ac:dyDescent="0.25">
      <c r="A6700" s="1"/>
    </row>
    <row r="6701" spans="1:1" x14ac:dyDescent="0.25">
      <c r="A6701" s="1"/>
    </row>
    <row r="6702" spans="1:1" x14ac:dyDescent="0.25">
      <c r="A6702" s="1"/>
    </row>
    <row r="6703" spans="1:1" x14ac:dyDescent="0.25">
      <c r="A6703" s="1"/>
    </row>
    <row r="6704" spans="1:1" x14ac:dyDescent="0.25">
      <c r="A6704" s="1"/>
    </row>
    <row r="6705" spans="1:1" x14ac:dyDescent="0.25">
      <c r="A6705" s="1"/>
    </row>
    <row r="6706" spans="1:1" x14ac:dyDescent="0.25">
      <c r="A6706" s="1"/>
    </row>
    <row r="6707" spans="1:1" x14ac:dyDescent="0.25">
      <c r="A6707" s="1"/>
    </row>
    <row r="6708" spans="1:1" x14ac:dyDescent="0.25">
      <c r="A6708" s="1"/>
    </row>
    <row r="6709" spans="1:1" x14ac:dyDescent="0.25">
      <c r="A6709" s="1"/>
    </row>
    <row r="6710" spans="1:1" x14ac:dyDescent="0.25">
      <c r="A6710" s="1"/>
    </row>
    <row r="6711" spans="1:1" x14ac:dyDescent="0.25">
      <c r="A6711" s="1"/>
    </row>
    <row r="6712" spans="1:1" x14ac:dyDescent="0.25">
      <c r="A6712" s="1"/>
    </row>
    <row r="6713" spans="1:1" x14ac:dyDescent="0.25">
      <c r="A6713" s="1"/>
    </row>
    <row r="6714" spans="1:1" x14ac:dyDescent="0.25">
      <c r="A6714" s="1"/>
    </row>
    <row r="6715" spans="1:1" x14ac:dyDescent="0.25">
      <c r="A6715" s="1"/>
    </row>
    <row r="6716" spans="1:1" x14ac:dyDescent="0.25">
      <c r="A6716" s="1"/>
    </row>
    <row r="6717" spans="1:1" x14ac:dyDescent="0.25">
      <c r="A6717" s="1"/>
    </row>
    <row r="6718" spans="1:1" x14ac:dyDescent="0.25">
      <c r="A6718" s="1"/>
    </row>
    <row r="6719" spans="1:1" x14ac:dyDescent="0.25">
      <c r="A6719" s="1"/>
    </row>
    <row r="6720" spans="1:1" x14ac:dyDescent="0.25">
      <c r="A6720" s="1"/>
    </row>
    <row r="6721" spans="1:1" x14ac:dyDescent="0.25">
      <c r="A6721" s="1"/>
    </row>
    <row r="6722" spans="1:1" x14ac:dyDescent="0.25">
      <c r="A6722" s="1"/>
    </row>
    <row r="6723" spans="1:1" x14ac:dyDescent="0.25">
      <c r="A6723" s="1"/>
    </row>
    <row r="6724" spans="1:1" x14ac:dyDescent="0.25">
      <c r="A6724" s="1"/>
    </row>
    <row r="6725" spans="1:1" x14ac:dyDescent="0.25">
      <c r="A6725" s="1"/>
    </row>
    <row r="6726" spans="1:1" x14ac:dyDescent="0.25">
      <c r="A6726" s="1"/>
    </row>
    <row r="6727" spans="1:1" x14ac:dyDescent="0.25">
      <c r="A6727" s="1"/>
    </row>
    <row r="6728" spans="1:1" x14ac:dyDescent="0.25">
      <c r="A6728" s="1"/>
    </row>
    <row r="6729" spans="1:1" x14ac:dyDescent="0.25">
      <c r="A6729" s="1"/>
    </row>
    <row r="6730" spans="1:1" x14ac:dyDescent="0.25">
      <c r="A6730" s="1"/>
    </row>
    <row r="6731" spans="1:1" x14ac:dyDescent="0.25">
      <c r="A6731" s="1"/>
    </row>
    <row r="6732" spans="1:1" x14ac:dyDescent="0.25">
      <c r="A6732" s="1"/>
    </row>
    <row r="6733" spans="1:1" x14ac:dyDescent="0.25">
      <c r="A6733" s="1"/>
    </row>
    <row r="6734" spans="1:1" x14ac:dyDescent="0.25">
      <c r="A6734" s="1"/>
    </row>
    <row r="6735" spans="1:1" x14ac:dyDescent="0.25">
      <c r="A6735" s="1"/>
    </row>
    <row r="6736" spans="1:1" x14ac:dyDescent="0.25">
      <c r="A6736" s="1"/>
    </row>
    <row r="6737" spans="1:1" x14ac:dyDescent="0.25">
      <c r="A6737" s="1"/>
    </row>
    <row r="6738" spans="1:1" x14ac:dyDescent="0.25">
      <c r="A6738" s="1"/>
    </row>
    <row r="6739" spans="1:1" x14ac:dyDescent="0.25">
      <c r="A6739" s="1"/>
    </row>
    <row r="6740" spans="1:1" x14ac:dyDescent="0.25">
      <c r="A6740" s="1"/>
    </row>
    <row r="6741" spans="1:1" x14ac:dyDescent="0.25">
      <c r="A6741" s="1"/>
    </row>
    <row r="6742" spans="1:1" x14ac:dyDescent="0.25">
      <c r="A6742" s="1"/>
    </row>
    <row r="6743" spans="1:1" x14ac:dyDescent="0.25">
      <c r="A6743" s="1"/>
    </row>
    <row r="6744" spans="1:1" x14ac:dyDescent="0.25">
      <c r="A6744" s="1"/>
    </row>
    <row r="6745" spans="1:1" x14ac:dyDescent="0.25">
      <c r="A6745" s="1"/>
    </row>
    <row r="6746" spans="1:1" x14ac:dyDescent="0.25">
      <c r="A6746" s="1"/>
    </row>
    <row r="6747" spans="1:1" x14ac:dyDescent="0.25">
      <c r="A6747" s="1"/>
    </row>
    <row r="6748" spans="1:1" x14ac:dyDescent="0.25">
      <c r="A6748" s="1"/>
    </row>
    <row r="6749" spans="1:1" x14ac:dyDescent="0.25">
      <c r="A6749" s="1"/>
    </row>
    <row r="6750" spans="1:1" x14ac:dyDescent="0.25">
      <c r="A6750" s="1"/>
    </row>
    <row r="6751" spans="1:1" x14ac:dyDescent="0.25">
      <c r="A6751" s="1"/>
    </row>
    <row r="6752" spans="1:1" x14ac:dyDescent="0.25">
      <c r="A6752" s="1"/>
    </row>
    <row r="6753" spans="1:1" x14ac:dyDescent="0.25">
      <c r="A6753" s="1"/>
    </row>
    <row r="6754" spans="1:1" x14ac:dyDescent="0.25">
      <c r="A6754" s="1"/>
    </row>
    <row r="6755" spans="1:1" x14ac:dyDescent="0.25">
      <c r="A6755" s="1"/>
    </row>
    <row r="6756" spans="1:1" x14ac:dyDescent="0.25">
      <c r="A6756" s="1"/>
    </row>
    <row r="6757" spans="1:1" x14ac:dyDescent="0.25">
      <c r="A6757" s="1"/>
    </row>
    <row r="6758" spans="1:1" x14ac:dyDescent="0.25">
      <c r="A6758" s="1"/>
    </row>
    <row r="6759" spans="1:1" x14ac:dyDescent="0.25">
      <c r="A6759" s="1"/>
    </row>
    <row r="6760" spans="1:1" x14ac:dyDescent="0.25">
      <c r="A6760" s="1"/>
    </row>
    <row r="6761" spans="1:1" x14ac:dyDescent="0.25">
      <c r="A6761" s="1"/>
    </row>
    <row r="6762" spans="1:1" x14ac:dyDescent="0.25">
      <c r="A6762" s="1"/>
    </row>
    <row r="6763" spans="1:1" x14ac:dyDescent="0.25">
      <c r="A6763" s="1"/>
    </row>
    <row r="6764" spans="1:1" x14ac:dyDescent="0.25">
      <c r="A6764" s="1"/>
    </row>
    <row r="6765" spans="1:1" x14ac:dyDescent="0.25">
      <c r="A6765" s="1"/>
    </row>
    <row r="6766" spans="1:1" x14ac:dyDescent="0.25">
      <c r="A6766" s="1"/>
    </row>
    <row r="6767" spans="1:1" x14ac:dyDescent="0.25">
      <c r="A6767" s="1"/>
    </row>
    <row r="6768" spans="1:1" x14ac:dyDescent="0.25">
      <c r="A6768" s="1"/>
    </row>
    <row r="6769" spans="1:1" x14ac:dyDescent="0.25">
      <c r="A6769" s="1"/>
    </row>
    <row r="6770" spans="1:1" x14ac:dyDescent="0.25">
      <c r="A6770" s="1"/>
    </row>
    <row r="6771" spans="1:1" x14ac:dyDescent="0.25">
      <c r="A6771" s="1"/>
    </row>
    <row r="6772" spans="1:1" x14ac:dyDescent="0.25">
      <c r="A6772" s="1"/>
    </row>
    <row r="6773" spans="1:1" x14ac:dyDescent="0.25">
      <c r="A6773" s="1"/>
    </row>
    <row r="6774" spans="1:1" x14ac:dyDescent="0.25">
      <c r="A6774" s="1"/>
    </row>
    <row r="6775" spans="1:1" x14ac:dyDescent="0.25">
      <c r="A6775" s="1"/>
    </row>
    <row r="6776" spans="1:1" x14ac:dyDescent="0.25">
      <c r="A6776" s="1"/>
    </row>
    <row r="6777" spans="1:1" x14ac:dyDescent="0.25">
      <c r="A6777" s="1"/>
    </row>
    <row r="6778" spans="1:1" x14ac:dyDescent="0.25">
      <c r="A6778" s="1"/>
    </row>
    <row r="6779" spans="1:1" x14ac:dyDescent="0.25">
      <c r="A6779" s="1"/>
    </row>
    <row r="6780" spans="1:1" x14ac:dyDescent="0.25">
      <c r="A6780" s="1"/>
    </row>
    <row r="6781" spans="1:1" x14ac:dyDescent="0.25">
      <c r="A6781" s="1"/>
    </row>
    <row r="6782" spans="1:1" x14ac:dyDescent="0.25">
      <c r="A6782" s="1"/>
    </row>
    <row r="6783" spans="1:1" x14ac:dyDescent="0.25">
      <c r="A6783" s="1"/>
    </row>
    <row r="6784" spans="1:1" x14ac:dyDescent="0.25">
      <c r="A6784" s="1"/>
    </row>
    <row r="6785" spans="1:1" x14ac:dyDescent="0.25">
      <c r="A6785" s="1"/>
    </row>
    <row r="6786" spans="1:1" x14ac:dyDescent="0.25">
      <c r="A6786" s="1"/>
    </row>
    <row r="6787" spans="1:1" x14ac:dyDescent="0.25">
      <c r="A6787" s="1"/>
    </row>
    <row r="6788" spans="1:1" x14ac:dyDescent="0.25">
      <c r="A6788" s="1"/>
    </row>
    <row r="6789" spans="1:1" x14ac:dyDescent="0.25">
      <c r="A6789" s="1"/>
    </row>
    <row r="6790" spans="1:1" x14ac:dyDescent="0.25">
      <c r="A6790" s="1"/>
    </row>
    <row r="6791" spans="1:1" x14ac:dyDescent="0.25">
      <c r="A6791" s="1"/>
    </row>
    <row r="6792" spans="1:1" x14ac:dyDescent="0.25">
      <c r="A6792" s="1"/>
    </row>
    <row r="6793" spans="1:1" x14ac:dyDescent="0.25">
      <c r="A6793" s="1"/>
    </row>
    <row r="6794" spans="1:1" x14ac:dyDescent="0.25">
      <c r="A6794" s="1"/>
    </row>
    <row r="6795" spans="1:1" x14ac:dyDescent="0.25">
      <c r="A6795" s="1"/>
    </row>
    <row r="6796" spans="1:1" x14ac:dyDescent="0.25">
      <c r="A6796" s="1"/>
    </row>
    <row r="6797" spans="1:1" x14ac:dyDescent="0.25">
      <c r="A6797" s="1"/>
    </row>
    <row r="6798" spans="1:1" x14ac:dyDescent="0.25">
      <c r="A6798" s="1"/>
    </row>
    <row r="6799" spans="1:1" x14ac:dyDescent="0.25">
      <c r="A6799" s="1"/>
    </row>
    <row r="6800" spans="1:1" x14ac:dyDescent="0.25">
      <c r="A6800" s="1"/>
    </row>
    <row r="6801" spans="1:1" x14ac:dyDescent="0.25">
      <c r="A6801" s="1"/>
    </row>
    <row r="6802" spans="1:1" x14ac:dyDescent="0.25">
      <c r="A6802" s="1"/>
    </row>
    <row r="6803" spans="1:1" x14ac:dyDescent="0.25">
      <c r="A6803" s="1"/>
    </row>
    <row r="6804" spans="1:1" x14ac:dyDescent="0.25">
      <c r="A6804" s="1"/>
    </row>
    <row r="6805" spans="1:1" x14ac:dyDescent="0.25">
      <c r="A6805" s="1"/>
    </row>
    <row r="6806" spans="1:1" x14ac:dyDescent="0.25">
      <c r="A6806" s="1"/>
    </row>
    <row r="6807" spans="1:1" x14ac:dyDescent="0.25">
      <c r="A6807" s="1"/>
    </row>
    <row r="6808" spans="1:1" x14ac:dyDescent="0.25">
      <c r="A6808" s="1"/>
    </row>
    <row r="6809" spans="1:1" x14ac:dyDescent="0.25">
      <c r="A6809" s="1"/>
    </row>
    <row r="6810" spans="1:1" x14ac:dyDescent="0.25">
      <c r="A6810" s="1"/>
    </row>
    <row r="6811" spans="1:1" x14ac:dyDescent="0.25">
      <c r="A6811" s="1"/>
    </row>
    <row r="6812" spans="1:1" x14ac:dyDescent="0.25">
      <c r="A6812" s="1"/>
    </row>
    <row r="6813" spans="1:1" x14ac:dyDescent="0.25">
      <c r="A6813" s="1"/>
    </row>
    <row r="6814" spans="1:1" x14ac:dyDescent="0.25">
      <c r="A6814" s="1"/>
    </row>
    <row r="6815" spans="1:1" x14ac:dyDescent="0.25">
      <c r="A6815" s="1"/>
    </row>
    <row r="6816" spans="1:1" x14ac:dyDescent="0.25">
      <c r="A6816" s="1"/>
    </row>
    <row r="6817" spans="1:1" x14ac:dyDescent="0.25">
      <c r="A6817" s="1"/>
    </row>
    <row r="6818" spans="1:1" x14ac:dyDescent="0.25">
      <c r="A6818" s="1"/>
    </row>
    <row r="6819" spans="1:1" x14ac:dyDescent="0.25">
      <c r="A6819" s="1"/>
    </row>
    <row r="6820" spans="1:1" x14ac:dyDescent="0.25">
      <c r="A6820" s="1"/>
    </row>
    <row r="6821" spans="1:1" x14ac:dyDescent="0.25">
      <c r="A6821" s="1"/>
    </row>
    <row r="6822" spans="1:1" x14ac:dyDescent="0.25">
      <c r="A6822" s="1"/>
    </row>
    <row r="6823" spans="1:1" x14ac:dyDescent="0.25">
      <c r="A6823" s="1"/>
    </row>
    <row r="6824" spans="1:1" x14ac:dyDescent="0.25">
      <c r="A6824" s="1"/>
    </row>
    <row r="6825" spans="1:1" x14ac:dyDescent="0.25">
      <c r="A6825" s="1"/>
    </row>
    <row r="6826" spans="1:1" x14ac:dyDescent="0.25">
      <c r="A6826" s="1"/>
    </row>
    <row r="6827" spans="1:1" x14ac:dyDescent="0.25">
      <c r="A6827" s="1"/>
    </row>
    <row r="6828" spans="1:1" x14ac:dyDescent="0.25">
      <c r="A6828" s="1"/>
    </row>
    <row r="6829" spans="1:1" x14ac:dyDescent="0.25">
      <c r="A6829" s="1"/>
    </row>
    <row r="6830" spans="1:1" x14ac:dyDescent="0.25">
      <c r="A6830" s="1"/>
    </row>
    <row r="6831" spans="1:1" x14ac:dyDescent="0.25">
      <c r="A6831" s="1"/>
    </row>
    <row r="6832" spans="1:1" x14ac:dyDescent="0.25">
      <c r="A6832" s="1"/>
    </row>
    <row r="6833" spans="1:1" x14ac:dyDescent="0.25">
      <c r="A6833" s="1"/>
    </row>
    <row r="6834" spans="1:1" x14ac:dyDescent="0.25">
      <c r="A6834" s="1"/>
    </row>
    <row r="6835" spans="1:1" x14ac:dyDescent="0.25">
      <c r="A6835" s="1"/>
    </row>
    <row r="6836" spans="1:1" x14ac:dyDescent="0.25">
      <c r="A6836" s="1"/>
    </row>
    <row r="6837" spans="1:1" x14ac:dyDescent="0.25">
      <c r="A6837" s="1"/>
    </row>
    <row r="6838" spans="1:1" x14ac:dyDescent="0.25">
      <c r="A6838" s="1"/>
    </row>
    <row r="6839" spans="1:1" x14ac:dyDescent="0.25">
      <c r="A6839" s="1"/>
    </row>
    <row r="6840" spans="1:1" x14ac:dyDescent="0.25">
      <c r="A6840" s="1"/>
    </row>
    <row r="6841" spans="1:1" x14ac:dyDescent="0.25">
      <c r="A6841" s="1"/>
    </row>
    <row r="6842" spans="1:1" x14ac:dyDescent="0.25">
      <c r="A6842" s="1"/>
    </row>
    <row r="6843" spans="1:1" x14ac:dyDescent="0.25">
      <c r="A6843" s="1"/>
    </row>
    <row r="6844" spans="1:1" x14ac:dyDescent="0.25">
      <c r="A6844" s="1"/>
    </row>
    <row r="6845" spans="1:1" x14ac:dyDescent="0.25">
      <c r="A6845" s="1"/>
    </row>
    <row r="6846" spans="1:1" x14ac:dyDescent="0.25">
      <c r="A6846" s="1"/>
    </row>
    <row r="6847" spans="1:1" x14ac:dyDescent="0.25">
      <c r="A6847" s="1"/>
    </row>
    <row r="6848" spans="1:1" x14ac:dyDescent="0.25">
      <c r="A6848" s="1"/>
    </row>
    <row r="6849" spans="1:1" x14ac:dyDescent="0.25">
      <c r="A6849" s="1"/>
    </row>
    <row r="6850" spans="1:1" x14ac:dyDescent="0.25">
      <c r="A6850" s="1"/>
    </row>
    <row r="6851" spans="1:1" x14ac:dyDescent="0.25">
      <c r="A6851" s="1"/>
    </row>
    <row r="6852" spans="1:1" x14ac:dyDescent="0.25">
      <c r="A6852" s="1"/>
    </row>
    <row r="6853" spans="1:1" x14ac:dyDescent="0.25">
      <c r="A6853" s="1"/>
    </row>
    <row r="6854" spans="1:1" x14ac:dyDescent="0.25">
      <c r="A6854" s="1"/>
    </row>
    <row r="6855" spans="1:1" x14ac:dyDescent="0.25">
      <c r="A6855" s="1"/>
    </row>
    <row r="6856" spans="1:1" x14ac:dyDescent="0.25">
      <c r="A6856" s="1"/>
    </row>
    <row r="6857" spans="1:1" x14ac:dyDescent="0.25">
      <c r="A6857" s="1"/>
    </row>
    <row r="6858" spans="1:1" x14ac:dyDescent="0.25">
      <c r="A6858" s="1"/>
    </row>
    <row r="6859" spans="1:1" x14ac:dyDescent="0.25">
      <c r="A6859" s="1"/>
    </row>
    <row r="6860" spans="1:1" x14ac:dyDescent="0.25">
      <c r="A6860" s="1"/>
    </row>
    <row r="6861" spans="1:1" x14ac:dyDescent="0.25">
      <c r="A6861" s="1"/>
    </row>
    <row r="6862" spans="1:1" x14ac:dyDescent="0.25">
      <c r="A6862" s="1"/>
    </row>
    <row r="6863" spans="1:1" x14ac:dyDescent="0.25">
      <c r="A6863" s="1"/>
    </row>
    <row r="6864" spans="1:1" x14ac:dyDescent="0.25">
      <c r="A6864" s="1"/>
    </row>
    <row r="6865" spans="1:1" x14ac:dyDescent="0.25">
      <c r="A6865" s="1"/>
    </row>
    <row r="6866" spans="1:1" x14ac:dyDescent="0.25">
      <c r="A6866" s="1"/>
    </row>
    <row r="6867" spans="1:1" x14ac:dyDescent="0.25">
      <c r="A6867" s="1"/>
    </row>
    <row r="6868" spans="1:1" x14ac:dyDescent="0.25">
      <c r="A6868" s="1"/>
    </row>
    <row r="6869" spans="1:1" x14ac:dyDescent="0.25">
      <c r="A6869" s="1"/>
    </row>
    <row r="6870" spans="1:1" x14ac:dyDescent="0.25">
      <c r="A6870" s="1"/>
    </row>
    <row r="6871" spans="1:1" x14ac:dyDescent="0.25">
      <c r="A6871" s="1"/>
    </row>
    <row r="6872" spans="1:1" x14ac:dyDescent="0.25">
      <c r="A6872" s="1"/>
    </row>
    <row r="6873" spans="1:1" x14ac:dyDescent="0.25">
      <c r="A6873" s="1"/>
    </row>
    <row r="6874" spans="1:1" x14ac:dyDescent="0.25">
      <c r="A6874" s="1"/>
    </row>
    <row r="6875" spans="1:1" x14ac:dyDescent="0.25">
      <c r="A6875" s="1"/>
    </row>
    <row r="6876" spans="1:1" x14ac:dyDescent="0.25">
      <c r="A6876" s="1"/>
    </row>
    <row r="6877" spans="1:1" x14ac:dyDescent="0.25">
      <c r="A6877" s="1"/>
    </row>
    <row r="6878" spans="1:1" x14ac:dyDescent="0.25">
      <c r="A6878" s="1"/>
    </row>
    <row r="6879" spans="1:1" x14ac:dyDescent="0.25">
      <c r="A6879" s="1"/>
    </row>
    <row r="6880" spans="1:1" x14ac:dyDescent="0.25">
      <c r="A6880" s="1"/>
    </row>
    <row r="6881" spans="1:1" x14ac:dyDescent="0.25">
      <c r="A6881" s="1"/>
    </row>
    <row r="6882" spans="1:1" x14ac:dyDescent="0.25">
      <c r="A6882" s="1"/>
    </row>
    <row r="6883" spans="1:1" x14ac:dyDescent="0.25">
      <c r="A6883" s="1"/>
    </row>
    <row r="6884" spans="1:1" x14ac:dyDescent="0.25">
      <c r="A6884" s="1"/>
    </row>
    <row r="6885" spans="1:1" x14ac:dyDescent="0.25">
      <c r="A6885" s="1"/>
    </row>
    <row r="6886" spans="1:1" x14ac:dyDescent="0.25">
      <c r="A6886" s="1"/>
    </row>
    <row r="6887" spans="1:1" x14ac:dyDescent="0.25">
      <c r="A6887" s="1"/>
    </row>
    <row r="6888" spans="1:1" x14ac:dyDescent="0.25">
      <c r="A6888" s="1"/>
    </row>
    <row r="6889" spans="1:1" x14ac:dyDescent="0.25">
      <c r="A6889" s="1"/>
    </row>
    <row r="6890" spans="1:1" x14ac:dyDescent="0.25">
      <c r="A6890" s="1"/>
    </row>
    <row r="6891" spans="1:1" x14ac:dyDescent="0.25">
      <c r="A6891" s="1"/>
    </row>
    <row r="6892" spans="1:1" x14ac:dyDescent="0.25">
      <c r="A6892" s="1"/>
    </row>
    <row r="6893" spans="1:1" x14ac:dyDescent="0.25">
      <c r="A6893" s="1"/>
    </row>
    <row r="6894" spans="1:1" x14ac:dyDescent="0.25">
      <c r="A6894" s="1"/>
    </row>
    <row r="6895" spans="1:1" x14ac:dyDescent="0.25">
      <c r="A6895" s="1"/>
    </row>
    <row r="6896" spans="1:1" x14ac:dyDescent="0.25">
      <c r="A6896" s="1"/>
    </row>
    <row r="6897" spans="1:1" x14ac:dyDescent="0.25">
      <c r="A6897" s="1"/>
    </row>
    <row r="6898" spans="1:1" x14ac:dyDescent="0.25">
      <c r="A6898" s="1"/>
    </row>
    <row r="6899" spans="1:1" x14ac:dyDescent="0.25">
      <c r="A6899" s="1"/>
    </row>
    <row r="6900" spans="1:1" x14ac:dyDescent="0.25">
      <c r="A6900" s="1"/>
    </row>
    <row r="6901" spans="1:1" x14ac:dyDescent="0.25">
      <c r="A6901" s="1"/>
    </row>
    <row r="6902" spans="1:1" x14ac:dyDescent="0.25">
      <c r="A6902" s="1"/>
    </row>
    <row r="6903" spans="1:1" x14ac:dyDescent="0.25">
      <c r="A6903" s="1"/>
    </row>
    <row r="6904" spans="1:1" x14ac:dyDescent="0.25">
      <c r="A6904" s="1"/>
    </row>
    <row r="6905" spans="1:1" x14ac:dyDescent="0.25">
      <c r="A6905" s="1"/>
    </row>
    <row r="6906" spans="1:1" x14ac:dyDescent="0.25">
      <c r="A6906" s="1"/>
    </row>
    <row r="6907" spans="1:1" x14ac:dyDescent="0.25">
      <c r="A6907" s="1"/>
    </row>
    <row r="6908" spans="1:1" x14ac:dyDescent="0.25">
      <c r="A6908" s="1"/>
    </row>
    <row r="6909" spans="1:1" x14ac:dyDescent="0.25">
      <c r="A6909" s="1"/>
    </row>
    <row r="6910" spans="1:1" x14ac:dyDescent="0.25">
      <c r="A6910" s="1"/>
    </row>
    <row r="6911" spans="1:1" x14ac:dyDescent="0.25">
      <c r="A6911" s="1"/>
    </row>
    <row r="6912" spans="1:1" x14ac:dyDescent="0.25">
      <c r="A6912" s="1"/>
    </row>
    <row r="6913" spans="1:1" x14ac:dyDescent="0.25">
      <c r="A6913" s="1"/>
    </row>
    <row r="6914" spans="1:1" x14ac:dyDescent="0.25">
      <c r="A6914" s="1"/>
    </row>
    <row r="6915" spans="1:1" x14ac:dyDescent="0.25">
      <c r="A6915" s="1"/>
    </row>
    <row r="6916" spans="1:1" x14ac:dyDescent="0.25">
      <c r="A6916" s="1"/>
    </row>
    <row r="6917" spans="1:1" x14ac:dyDescent="0.25">
      <c r="A6917" s="1"/>
    </row>
    <row r="6918" spans="1:1" x14ac:dyDescent="0.25">
      <c r="A6918" s="1"/>
    </row>
    <row r="6919" spans="1:1" x14ac:dyDescent="0.25">
      <c r="A6919" s="1"/>
    </row>
    <row r="6920" spans="1:1" x14ac:dyDescent="0.25">
      <c r="A6920" s="1"/>
    </row>
    <row r="6921" spans="1:1" x14ac:dyDescent="0.25">
      <c r="A6921" s="1"/>
    </row>
    <row r="6922" spans="1:1" x14ac:dyDescent="0.25">
      <c r="A6922" s="1"/>
    </row>
    <row r="6923" spans="1:1" x14ac:dyDescent="0.25">
      <c r="A6923" s="1"/>
    </row>
    <row r="6924" spans="1:1" x14ac:dyDescent="0.25">
      <c r="A6924" s="1"/>
    </row>
    <row r="6925" spans="1:1" x14ac:dyDescent="0.25">
      <c r="A6925" s="1"/>
    </row>
    <row r="6926" spans="1:1" x14ac:dyDescent="0.25">
      <c r="A6926" s="1"/>
    </row>
    <row r="6927" spans="1:1" x14ac:dyDescent="0.25">
      <c r="A6927" s="1"/>
    </row>
    <row r="6928" spans="1:1" x14ac:dyDescent="0.25">
      <c r="A6928" s="1"/>
    </row>
    <row r="6929" spans="1:1" x14ac:dyDescent="0.25">
      <c r="A6929" s="1"/>
    </row>
    <row r="6930" spans="1:1" x14ac:dyDescent="0.25">
      <c r="A6930" s="1"/>
    </row>
    <row r="6931" spans="1:1" x14ac:dyDescent="0.25">
      <c r="A6931" s="1"/>
    </row>
    <row r="6932" spans="1:1" x14ac:dyDescent="0.25">
      <c r="A6932" s="1"/>
    </row>
    <row r="6933" spans="1:1" x14ac:dyDescent="0.25">
      <c r="A6933" s="1"/>
    </row>
    <row r="6934" spans="1:1" x14ac:dyDescent="0.25">
      <c r="A6934" s="1"/>
    </row>
    <row r="6935" spans="1:1" x14ac:dyDescent="0.25">
      <c r="A6935" s="1"/>
    </row>
    <row r="6936" spans="1:1" x14ac:dyDescent="0.25">
      <c r="A6936" s="1"/>
    </row>
    <row r="6937" spans="1:1" x14ac:dyDescent="0.25">
      <c r="A6937" s="1"/>
    </row>
    <row r="6938" spans="1:1" x14ac:dyDescent="0.25">
      <c r="A6938" s="1"/>
    </row>
    <row r="6939" spans="1:1" x14ac:dyDescent="0.25">
      <c r="A6939" s="1"/>
    </row>
    <row r="6940" spans="1:1" x14ac:dyDescent="0.25">
      <c r="A6940" s="1"/>
    </row>
    <row r="6941" spans="1:1" x14ac:dyDescent="0.25">
      <c r="A6941" s="1"/>
    </row>
    <row r="6942" spans="1:1" x14ac:dyDescent="0.25">
      <c r="A6942" s="1"/>
    </row>
    <row r="6943" spans="1:1" x14ac:dyDescent="0.25">
      <c r="A6943" s="1"/>
    </row>
    <row r="6944" spans="1:1" x14ac:dyDescent="0.25">
      <c r="A6944" s="1"/>
    </row>
    <row r="6945" spans="1:1" x14ac:dyDescent="0.25">
      <c r="A6945" s="1"/>
    </row>
    <row r="6946" spans="1:1" x14ac:dyDescent="0.25">
      <c r="A6946" s="1"/>
    </row>
    <row r="6947" spans="1:1" x14ac:dyDescent="0.25">
      <c r="A6947" s="1"/>
    </row>
    <row r="6948" spans="1:1" x14ac:dyDescent="0.25">
      <c r="A6948" s="1"/>
    </row>
    <row r="6949" spans="1:1" x14ac:dyDescent="0.25">
      <c r="A6949" s="1"/>
    </row>
    <row r="6950" spans="1:1" x14ac:dyDescent="0.25">
      <c r="A6950" s="1"/>
    </row>
    <row r="6951" spans="1:1" x14ac:dyDescent="0.25">
      <c r="A6951" s="1"/>
    </row>
    <row r="6952" spans="1:1" x14ac:dyDescent="0.25">
      <c r="A6952" s="1"/>
    </row>
    <row r="6953" spans="1:1" x14ac:dyDescent="0.25">
      <c r="A6953" s="1"/>
    </row>
    <row r="6954" spans="1:1" x14ac:dyDescent="0.25">
      <c r="A6954" s="1"/>
    </row>
    <row r="6955" spans="1:1" x14ac:dyDescent="0.25">
      <c r="A6955" s="1"/>
    </row>
    <row r="6956" spans="1:1" x14ac:dyDescent="0.25">
      <c r="A6956" s="1"/>
    </row>
    <row r="6957" spans="1:1" x14ac:dyDescent="0.25">
      <c r="A6957" s="1"/>
    </row>
    <row r="6958" spans="1:1" x14ac:dyDescent="0.25">
      <c r="A6958" s="1"/>
    </row>
    <row r="6959" spans="1:1" x14ac:dyDescent="0.25">
      <c r="A6959" s="1"/>
    </row>
    <row r="6960" spans="1:1" x14ac:dyDescent="0.25">
      <c r="A6960" s="1"/>
    </row>
    <row r="6961" spans="1:1" x14ac:dyDescent="0.25">
      <c r="A6961" s="1"/>
    </row>
    <row r="6962" spans="1:1" x14ac:dyDescent="0.25">
      <c r="A6962" s="1"/>
    </row>
    <row r="6963" spans="1:1" x14ac:dyDescent="0.25">
      <c r="A6963" s="1"/>
    </row>
    <row r="6964" spans="1:1" x14ac:dyDescent="0.25">
      <c r="A6964" s="1"/>
    </row>
    <row r="6965" spans="1:1" x14ac:dyDescent="0.25">
      <c r="A6965" s="1"/>
    </row>
    <row r="6966" spans="1:1" x14ac:dyDescent="0.25">
      <c r="A6966" s="1"/>
    </row>
    <row r="6967" spans="1:1" x14ac:dyDescent="0.25">
      <c r="A6967" s="1"/>
    </row>
    <row r="6968" spans="1:1" x14ac:dyDescent="0.25">
      <c r="A6968" s="1"/>
    </row>
    <row r="6969" spans="1:1" x14ac:dyDescent="0.25">
      <c r="A6969" s="1"/>
    </row>
    <row r="6970" spans="1:1" x14ac:dyDescent="0.25">
      <c r="A6970" s="1"/>
    </row>
    <row r="6971" spans="1:1" x14ac:dyDescent="0.25">
      <c r="A6971" s="1"/>
    </row>
    <row r="6972" spans="1:1" x14ac:dyDescent="0.25">
      <c r="A6972" s="1"/>
    </row>
    <row r="6973" spans="1:1" x14ac:dyDescent="0.25">
      <c r="A6973" s="1"/>
    </row>
    <row r="6974" spans="1:1" x14ac:dyDescent="0.25">
      <c r="A6974" s="1"/>
    </row>
    <row r="6975" spans="1:1" x14ac:dyDescent="0.25">
      <c r="A6975" s="1"/>
    </row>
    <row r="6976" spans="1:1" x14ac:dyDescent="0.25">
      <c r="A6976" s="1"/>
    </row>
    <row r="6977" spans="1:1" x14ac:dyDescent="0.25">
      <c r="A6977" s="1"/>
    </row>
    <row r="6978" spans="1:1" x14ac:dyDescent="0.25">
      <c r="A6978" s="1"/>
    </row>
    <row r="6979" spans="1:1" x14ac:dyDescent="0.25">
      <c r="A6979" s="1"/>
    </row>
    <row r="6980" spans="1:1" x14ac:dyDescent="0.25">
      <c r="A6980" s="1"/>
    </row>
    <row r="6981" spans="1:1" x14ac:dyDescent="0.25">
      <c r="A6981" s="1"/>
    </row>
    <row r="6982" spans="1:1" x14ac:dyDescent="0.25">
      <c r="A6982" s="1"/>
    </row>
    <row r="6983" spans="1:1" x14ac:dyDescent="0.25">
      <c r="A6983" s="1"/>
    </row>
    <row r="6984" spans="1:1" x14ac:dyDescent="0.25">
      <c r="A6984" s="1"/>
    </row>
    <row r="6985" spans="1:1" x14ac:dyDescent="0.25">
      <c r="A6985" s="1"/>
    </row>
    <row r="6986" spans="1:1" x14ac:dyDescent="0.25">
      <c r="A6986" s="1"/>
    </row>
    <row r="6987" spans="1:1" x14ac:dyDescent="0.25">
      <c r="A6987" s="1"/>
    </row>
    <row r="6988" spans="1:1" x14ac:dyDescent="0.25">
      <c r="A6988" s="1"/>
    </row>
    <row r="6989" spans="1:1" x14ac:dyDescent="0.25">
      <c r="A6989" s="1"/>
    </row>
    <row r="6990" spans="1:1" x14ac:dyDescent="0.25">
      <c r="A6990" s="1"/>
    </row>
    <row r="6991" spans="1:1" x14ac:dyDescent="0.25">
      <c r="A6991" s="1"/>
    </row>
    <row r="6992" spans="1:1" x14ac:dyDescent="0.25">
      <c r="A6992" s="1"/>
    </row>
    <row r="6993" spans="1:1" x14ac:dyDescent="0.25">
      <c r="A6993" s="1"/>
    </row>
    <row r="6994" spans="1:1" x14ac:dyDescent="0.25">
      <c r="A6994" s="1"/>
    </row>
    <row r="6995" spans="1:1" x14ac:dyDescent="0.25">
      <c r="A6995" s="1"/>
    </row>
    <row r="6996" spans="1:1" x14ac:dyDescent="0.25">
      <c r="A6996" s="1"/>
    </row>
    <row r="6997" spans="1:1" x14ac:dyDescent="0.25">
      <c r="A6997" s="1"/>
    </row>
    <row r="6998" spans="1:1" x14ac:dyDescent="0.25">
      <c r="A6998" s="1"/>
    </row>
    <row r="6999" spans="1:1" x14ac:dyDescent="0.25">
      <c r="A6999" s="1"/>
    </row>
    <row r="7000" spans="1:1" x14ac:dyDescent="0.25">
      <c r="A7000" s="1"/>
    </row>
    <row r="7001" spans="1:1" x14ac:dyDescent="0.25">
      <c r="A7001" s="1"/>
    </row>
    <row r="7002" spans="1:1" x14ac:dyDescent="0.25">
      <c r="A7002" s="1"/>
    </row>
    <row r="7003" spans="1:1" x14ac:dyDescent="0.25">
      <c r="A7003" s="1"/>
    </row>
    <row r="7004" spans="1:1" x14ac:dyDescent="0.25">
      <c r="A7004" s="1"/>
    </row>
    <row r="7005" spans="1:1" x14ac:dyDescent="0.25">
      <c r="A7005" s="1"/>
    </row>
    <row r="7006" spans="1:1" x14ac:dyDescent="0.25">
      <c r="A7006" s="1"/>
    </row>
    <row r="7007" spans="1:1" x14ac:dyDescent="0.25">
      <c r="A7007" s="1"/>
    </row>
    <row r="7008" spans="1:1" x14ac:dyDescent="0.25">
      <c r="A7008" s="1"/>
    </row>
    <row r="7009" spans="1:1" x14ac:dyDescent="0.25">
      <c r="A7009" s="1"/>
    </row>
    <row r="7010" spans="1:1" x14ac:dyDescent="0.25">
      <c r="A7010" s="1"/>
    </row>
    <row r="7011" spans="1:1" x14ac:dyDescent="0.25">
      <c r="A7011" s="1"/>
    </row>
    <row r="7012" spans="1:1" x14ac:dyDescent="0.25">
      <c r="A7012" s="1"/>
    </row>
    <row r="7013" spans="1:1" x14ac:dyDescent="0.25">
      <c r="A7013" s="1"/>
    </row>
    <row r="7014" spans="1:1" x14ac:dyDescent="0.25">
      <c r="A7014" s="1"/>
    </row>
    <row r="7015" spans="1:1" x14ac:dyDescent="0.25">
      <c r="A7015" s="1"/>
    </row>
    <row r="7016" spans="1:1" x14ac:dyDescent="0.25">
      <c r="A7016" s="1"/>
    </row>
    <row r="7017" spans="1:1" x14ac:dyDescent="0.25">
      <c r="A7017" s="1"/>
    </row>
    <row r="7018" spans="1:1" x14ac:dyDescent="0.25">
      <c r="A7018" s="1"/>
    </row>
    <row r="7019" spans="1:1" x14ac:dyDescent="0.25">
      <c r="A7019" s="1"/>
    </row>
    <row r="7020" spans="1:1" x14ac:dyDescent="0.25">
      <c r="A7020" s="1"/>
    </row>
    <row r="7021" spans="1:1" x14ac:dyDescent="0.25">
      <c r="A7021" s="1"/>
    </row>
    <row r="7022" spans="1:1" x14ac:dyDescent="0.25">
      <c r="A7022" s="1"/>
    </row>
    <row r="7023" spans="1:1" x14ac:dyDescent="0.25">
      <c r="A7023" s="1"/>
    </row>
    <row r="7024" spans="1:1" x14ac:dyDescent="0.25">
      <c r="A7024" s="1"/>
    </row>
    <row r="7025" spans="1:1" x14ac:dyDescent="0.25">
      <c r="A7025" s="1"/>
    </row>
    <row r="7026" spans="1:1" x14ac:dyDescent="0.25">
      <c r="A7026" s="1"/>
    </row>
    <row r="7027" spans="1:1" x14ac:dyDescent="0.25">
      <c r="A7027" s="1"/>
    </row>
    <row r="7028" spans="1:1" x14ac:dyDescent="0.25">
      <c r="A7028" s="1"/>
    </row>
    <row r="7029" spans="1:1" x14ac:dyDescent="0.25">
      <c r="A7029" s="1"/>
    </row>
    <row r="7030" spans="1:1" x14ac:dyDescent="0.25">
      <c r="A7030" s="1"/>
    </row>
    <row r="7031" spans="1:1" x14ac:dyDescent="0.25">
      <c r="A7031" s="1"/>
    </row>
    <row r="7032" spans="1:1" x14ac:dyDescent="0.25">
      <c r="A7032" s="1"/>
    </row>
    <row r="7033" spans="1:1" x14ac:dyDescent="0.25">
      <c r="A7033" s="1"/>
    </row>
    <row r="7034" spans="1:1" x14ac:dyDescent="0.25">
      <c r="A7034" s="1"/>
    </row>
    <row r="7035" spans="1:1" x14ac:dyDescent="0.25">
      <c r="A7035" s="1"/>
    </row>
    <row r="7036" spans="1:1" x14ac:dyDescent="0.25">
      <c r="A7036" s="1"/>
    </row>
    <row r="7037" spans="1:1" x14ac:dyDescent="0.25">
      <c r="A7037" s="1"/>
    </row>
    <row r="7038" spans="1:1" x14ac:dyDescent="0.25">
      <c r="A7038" s="1"/>
    </row>
    <row r="7039" spans="1:1" x14ac:dyDescent="0.25">
      <c r="A7039" s="1"/>
    </row>
    <row r="7040" spans="1:1" x14ac:dyDescent="0.25">
      <c r="A7040" s="1"/>
    </row>
    <row r="7041" spans="1:1" x14ac:dyDescent="0.25">
      <c r="A7041" s="1"/>
    </row>
    <row r="7042" spans="1:1" x14ac:dyDescent="0.25">
      <c r="A7042" s="1"/>
    </row>
    <row r="7043" spans="1:1" x14ac:dyDescent="0.25">
      <c r="A7043" s="1"/>
    </row>
    <row r="7044" spans="1:1" x14ac:dyDescent="0.25">
      <c r="A7044" s="1"/>
    </row>
    <row r="7045" spans="1:1" x14ac:dyDescent="0.25">
      <c r="A7045" s="1"/>
    </row>
    <row r="7046" spans="1:1" x14ac:dyDescent="0.25">
      <c r="A7046" s="1"/>
    </row>
    <row r="7047" spans="1:1" x14ac:dyDescent="0.25">
      <c r="A7047" s="1"/>
    </row>
    <row r="7048" spans="1:1" x14ac:dyDescent="0.25">
      <c r="A7048" s="1"/>
    </row>
    <row r="7049" spans="1:1" x14ac:dyDescent="0.25">
      <c r="A7049" s="1"/>
    </row>
    <row r="7050" spans="1:1" x14ac:dyDescent="0.25">
      <c r="A7050" s="1"/>
    </row>
    <row r="7051" spans="1:1" x14ac:dyDescent="0.25">
      <c r="A7051" s="1"/>
    </row>
    <row r="7052" spans="1:1" x14ac:dyDescent="0.25">
      <c r="A7052" s="1"/>
    </row>
    <row r="7053" spans="1:1" x14ac:dyDescent="0.25">
      <c r="A7053" s="1"/>
    </row>
    <row r="7054" spans="1:1" x14ac:dyDescent="0.25">
      <c r="A7054" s="1"/>
    </row>
    <row r="7055" spans="1:1" x14ac:dyDescent="0.25">
      <c r="A7055" s="1"/>
    </row>
    <row r="7056" spans="1:1" x14ac:dyDescent="0.25">
      <c r="A7056" s="1"/>
    </row>
    <row r="7057" spans="1:1" x14ac:dyDescent="0.25">
      <c r="A7057" s="1"/>
    </row>
    <row r="7058" spans="1:1" x14ac:dyDescent="0.25">
      <c r="A7058" s="1"/>
    </row>
    <row r="7059" spans="1:1" x14ac:dyDescent="0.25">
      <c r="A7059" s="1"/>
    </row>
    <row r="7060" spans="1:1" x14ac:dyDescent="0.25">
      <c r="A7060" s="1"/>
    </row>
    <row r="7061" spans="1:1" x14ac:dyDescent="0.25">
      <c r="A7061" s="1"/>
    </row>
    <row r="7062" spans="1:1" x14ac:dyDescent="0.25">
      <c r="A7062" s="1"/>
    </row>
    <row r="7063" spans="1:1" x14ac:dyDescent="0.25">
      <c r="A7063" s="1"/>
    </row>
    <row r="7064" spans="1:1" x14ac:dyDescent="0.25">
      <c r="A7064" s="1"/>
    </row>
    <row r="7065" spans="1:1" x14ac:dyDescent="0.25">
      <c r="A7065" s="1"/>
    </row>
    <row r="7066" spans="1:1" x14ac:dyDescent="0.25">
      <c r="A7066" s="1"/>
    </row>
    <row r="7067" spans="1:1" x14ac:dyDescent="0.25">
      <c r="A7067" s="1"/>
    </row>
    <row r="7068" spans="1:1" x14ac:dyDescent="0.25">
      <c r="A7068" s="1"/>
    </row>
    <row r="7069" spans="1:1" x14ac:dyDescent="0.25">
      <c r="A7069" s="1"/>
    </row>
    <row r="7070" spans="1:1" x14ac:dyDescent="0.25">
      <c r="A7070" s="1"/>
    </row>
    <row r="7071" spans="1:1" x14ac:dyDescent="0.25">
      <c r="A7071" s="1"/>
    </row>
    <row r="7072" spans="1:1" x14ac:dyDescent="0.25">
      <c r="A7072" s="1"/>
    </row>
    <row r="7073" spans="1:1" x14ac:dyDescent="0.25">
      <c r="A7073" s="1"/>
    </row>
    <row r="7074" spans="1:1" x14ac:dyDescent="0.25">
      <c r="A7074" s="1"/>
    </row>
    <row r="7075" spans="1:1" x14ac:dyDescent="0.25">
      <c r="A7075" s="1"/>
    </row>
    <row r="7076" spans="1:1" x14ac:dyDescent="0.25">
      <c r="A7076" s="1"/>
    </row>
    <row r="7077" spans="1:1" x14ac:dyDescent="0.25">
      <c r="A7077" s="1"/>
    </row>
    <row r="7078" spans="1:1" x14ac:dyDescent="0.25">
      <c r="A7078" s="1"/>
    </row>
    <row r="7079" spans="1:1" x14ac:dyDescent="0.25">
      <c r="A7079" s="1"/>
    </row>
    <row r="7080" spans="1:1" x14ac:dyDescent="0.25">
      <c r="A7080" s="1"/>
    </row>
    <row r="7081" spans="1:1" x14ac:dyDescent="0.25">
      <c r="A7081" s="1"/>
    </row>
    <row r="7082" spans="1:1" x14ac:dyDescent="0.25">
      <c r="A7082" s="1"/>
    </row>
    <row r="7083" spans="1:1" x14ac:dyDescent="0.25">
      <c r="A7083" s="1"/>
    </row>
    <row r="7084" spans="1:1" x14ac:dyDescent="0.25">
      <c r="A7084" s="1"/>
    </row>
    <row r="7085" spans="1:1" x14ac:dyDescent="0.25">
      <c r="A7085" s="1"/>
    </row>
    <row r="7086" spans="1:1" x14ac:dyDescent="0.25">
      <c r="A7086" s="1"/>
    </row>
    <row r="7087" spans="1:1" x14ac:dyDescent="0.25">
      <c r="A7087" s="1"/>
    </row>
    <row r="7088" spans="1:1" x14ac:dyDescent="0.25">
      <c r="A7088" s="1"/>
    </row>
    <row r="7089" spans="1:1" x14ac:dyDescent="0.25">
      <c r="A7089" s="1"/>
    </row>
    <row r="7090" spans="1:1" x14ac:dyDescent="0.25">
      <c r="A7090" s="1"/>
    </row>
    <row r="7091" spans="1:1" x14ac:dyDescent="0.25">
      <c r="A7091" s="1"/>
    </row>
    <row r="7092" spans="1:1" x14ac:dyDescent="0.25">
      <c r="A7092" s="1"/>
    </row>
    <row r="7093" spans="1:1" x14ac:dyDescent="0.25">
      <c r="A7093" s="1"/>
    </row>
    <row r="7094" spans="1:1" x14ac:dyDescent="0.25">
      <c r="A7094" s="1"/>
    </row>
    <row r="7095" spans="1:1" x14ac:dyDescent="0.25">
      <c r="A7095" s="1"/>
    </row>
    <row r="7096" spans="1:1" x14ac:dyDescent="0.25">
      <c r="A7096" s="1"/>
    </row>
    <row r="7097" spans="1:1" x14ac:dyDescent="0.25">
      <c r="A7097" s="1"/>
    </row>
    <row r="7098" spans="1:1" x14ac:dyDescent="0.25">
      <c r="A7098" s="1"/>
    </row>
    <row r="7099" spans="1:1" x14ac:dyDescent="0.25">
      <c r="A7099" s="1"/>
    </row>
    <row r="7100" spans="1:1" x14ac:dyDescent="0.25">
      <c r="A7100" s="1"/>
    </row>
    <row r="7101" spans="1:1" x14ac:dyDescent="0.25">
      <c r="A7101" s="1"/>
    </row>
    <row r="7102" spans="1:1" x14ac:dyDescent="0.25">
      <c r="A7102" s="1"/>
    </row>
    <row r="7103" spans="1:1" x14ac:dyDescent="0.25">
      <c r="A7103" s="1"/>
    </row>
    <row r="7104" spans="1:1" x14ac:dyDescent="0.25">
      <c r="A7104" s="1"/>
    </row>
    <row r="7105" spans="1:1" x14ac:dyDescent="0.25">
      <c r="A7105" s="1"/>
    </row>
    <row r="7106" spans="1:1" x14ac:dyDescent="0.25">
      <c r="A7106" s="1"/>
    </row>
    <row r="7107" spans="1:1" x14ac:dyDescent="0.25">
      <c r="A7107" s="1"/>
    </row>
    <row r="7108" spans="1:1" x14ac:dyDescent="0.25">
      <c r="A7108" s="1"/>
    </row>
    <row r="7109" spans="1:1" x14ac:dyDescent="0.25">
      <c r="A7109" s="1"/>
    </row>
    <row r="7110" spans="1:1" x14ac:dyDescent="0.25">
      <c r="A7110" s="1"/>
    </row>
    <row r="7111" spans="1:1" x14ac:dyDescent="0.25">
      <c r="A7111" s="1"/>
    </row>
    <row r="7112" spans="1:1" x14ac:dyDescent="0.25">
      <c r="A7112" s="1"/>
    </row>
    <row r="7113" spans="1:1" x14ac:dyDescent="0.25">
      <c r="A7113" s="1"/>
    </row>
    <row r="7114" spans="1:1" x14ac:dyDescent="0.25">
      <c r="A7114" s="1"/>
    </row>
    <row r="7115" spans="1:1" x14ac:dyDescent="0.25">
      <c r="A7115" s="1"/>
    </row>
    <row r="7116" spans="1:1" x14ac:dyDescent="0.25">
      <c r="A7116" s="1"/>
    </row>
    <row r="7117" spans="1:1" x14ac:dyDescent="0.25">
      <c r="A7117" s="1"/>
    </row>
    <row r="7118" spans="1:1" x14ac:dyDescent="0.25">
      <c r="A7118" s="1"/>
    </row>
    <row r="7119" spans="1:1" x14ac:dyDescent="0.25">
      <c r="A7119" s="1"/>
    </row>
    <row r="7120" spans="1:1" x14ac:dyDescent="0.25">
      <c r="A7120" s="1"/>
    </row>
    <row r="7121" spans="1:1" x14ac:dyDescent="0.25">
      <c r="A7121" s="1"/>
    </row>
    <row r="7122" spans="1:1" x14ac:dyDescent="0.25">
      <c r="A7122" s="1"/>
    </row>
    <row r="7123" spans="1:1" x14ac:dyDescent="0.25">
      <c r="A7123" s="1"/>
    </row>
    <row r="7124" spans="1:1" x14ac:dyDescent="0.25">
      <c r="A7124" s="1"/>
    </row>
    <row r="7125" spans="1:1" x14ac:dyDescent="0.25">
      <c r="A7125" s="1"/>
    </row>
    <row r="7126" spans="1:1" x14ac:dyDescent="0.25">
      <c r="A7126" s="1"/>
    </row>
    <row r="7127" spans="1:1" x14ac:dyDescent="0.25">
      <c r="A7127" s="1"/>
    </row>
    <row r="7128" spans="1:1" x14ac:dyDescent="0.25">
      <c r="A7128" s="1"/>
    </row>
    <row r="7129" spans="1:1" x14ac:dyDescent="0.25">
      <c r="A7129" s="1"/>
    </row>
    <row r="7130" spans="1:1" x14ac:dyDescent="0.25">
      <c r="A7130" s="1"/>
    </row>
    <row r="7131" spans="1:1" x14ac:dyDescent="0.25">
      <c r="A7131" s="1"/>
    </row>
    <row r="7132" spans="1:1" x14ac:dyDescent="0.25">
      <c r="A7132" s="1"/>
    </row>
    <row r="7133" spans="1:1" x14ac:dyDescent="0.25">
      <c r="A7133" s="1"/>
    </row>
    <row r="7134" spans="1:1" x14ac:dyDescent="0.25">
      <c r="A7134" s="1"/>
    </row>
    <row r="7135" spans="1:1" x14ac:dyDescent="0.25">
      <c r="A7135" s="1"/>
    </row>
    <row r="7136" spans="1:1" x14ac:dyDescent="0.25">
      <c r="A7136" s="1"/>
    </row>
    <row r="7137" spans="1:1" x14ac:dyDescent="0.25">
      <c r="A7137" s="1"/>
    </row>
    <row r="7138" spans="1:1" x14ac:dyDescent="0.25">
      <c r="A7138" s="1"/>
    </row>
    <row r="7139" spans="1:1" x14ac:dyDescent="0.25">
      <c r="A7139" s="1"/>
    </row>
    <row r="7140" spans="1:1" x14ac:dyDescent="0.25">
      <c r="A7140" s="1"/>
    </row>
    <row r="7141" spans="1:1" x14ac:dyDescent="0.25">
      <c r="A7141" s="1"/>
    </row>
    <row r="7142" spans="1:1" x14ac:dyDescent="0.25">
      <c r="A7142" s="1"/>
    </row>
    <row r="7143" spans="1:1" x14ac:dyDescent="0.25">
      <c r="A7143" s="1"/>
    </row>
    <row r="7144" spans="1:1" x14ac:dyDescent="0.25">
      <c r="A7144" s="1"/>
    </row>
    <row r="7145" spans="1:1" x14ac:dyDescent="0.25">
      <c r="A7145" s="1"/>
    </row>
    <row r="7146" spans="1:1" x14ac:dyDescent="0.25">
      <c r="A7146" s="1"/>
    </row>
    <row r="7147" spans="1:1" x14ac:dyDescent="0.25">
      <c r="A7147" s="1"/>
    </row>
    <row r="7148" spans="1:1" x14ac:dyDescent="0.25">
      <c r="A7148" s="1"/>
    </row>
    <row r="7149" spans="1:1" x14ac:dyDescent="0.25">
      <c r="A7149" s="1"/>
    </row>
    <row r="7150" spans="1:1" x14ac:dyDescent="0.25">
      <c r="A7150" s="1"/>
    </row>
    <row r="7151" spans="1:1" x14ac:dyDescent="0.25">
      <c r="A7151" s="1"/>
    </row>
    <row r="7152" spans="1:1" x14ac:dyDescent="0.25">
      <c r="A7152" s="1"/>
    </row>
    <row r="7153" spans="1:1" x14ac:dyDescent="0.25">
      <c r="A7153" s="1"/>
    </row>
    <row r="7154" spans="1:1" x14ac:dyDescent="0.25">
      <c r="A7154" s="1"/>
    </row>
    <row r="7155" spans="1:1" x14ac:dyDescent="0.25">
      <c r="A7155" s="1"/>
    </row>
    <row r="7156" spans="1:1" x14ac:dyDescent="0.25">
      <c r="A7156" s="1"/>
    </row>
    <row r="7157" spans="1:1" x14ac:dyDescent="0.25">
      <c r="A7157" s="1"/>
    </row>
    <row r="7158" spans="1:1" x14ac:dyDescent="0.25">
      <c r="A7158" s="1"/>
    </row>
    <row r="7159" spans="1:1" x14ac:dyDescent="0.25">
      <c r="A7159" s="1"/>
    </row>
    <row r="7160" spans="1:1" x14ac:dyDescent="0.25">
      <c r="A7160" s="1"/>
    </row>
    <row r="7161" spans="1:1" x14ac:dyDescent="0.25">
      <c r="A7161" s="1"/>
    </row>
    <row r="7162" spans="1:1" x14ac:dyDescent="0.25">
      <c r="A7162" s="1"/>
    </row>
    <row r="7163" spans="1:1" x14ac:dyDescent="0.25">
      <c r="A7163" s="1"/>
    </row>
    <row r="7164" spans="1:1" x14ac:dyDescent="0.25">
      <c r="A7164" s="1"/>
    </row>
    <row r="7165" spans="1:1" x14ac:dyDescent="0.25">
      <c r="A7165" s="1"/>
    </row>
    <row r="7166" spans="1:1" x14ac:dyDescent="0.25">
      <c r="A7166" s="1"/>
    </row>
    <row r="7167" spans="1:1" x14ac:dyDescent="0.25">
      <c r="A7167" s="1"/>
    </row>
    <row r="7168" spans="1:1" x14ac:dyDescent="0.25">
      <c r="A7168" s="1"/>
    </row>
    <row r="7169" spans="1:1" x14ac:dyDescent="0.25">
      <c r="A7169" s="1"/>
    </row>
    <row r="7170" spans="1:1" x14ac:dyDescent="0.25">
      <c r="A7170" s="1"/>
    </row>
    <row r="7171" spans="1:1" x14ac:dyDescent="0.25">
      <c r="A7171" s="1"/>
    </row>
    <row r="7172" spans="1:1" x14ac:dyDescent="0.25">
      <c r="A7172" s="1"/>
    </row>
    <row r="7173" spans="1:1" x14ac:dyDescent="0.25">
      <c r="A7173" s="1"/>
    </row>
    <row r="7174" spans="1:1" x14ac:dyDescent="0.25">
      <c r="A7174" s="1"/>
    </row>
    <row r="7175" spans="1:1" x14ac:dyDescent="0.25">
      <c r="A7175" s="1"/>
    </row>
    <row r="7176" spans="1:1" x14ac:dyDescent="0.25">
      <c r="A7176" s="1"/>
    </row>
    <row r="7177" spans="1:1" x14ac:dyDescent="0.25">
      <c r="A7177" s="1"/>
    </row>
    <row r="7178" spans="1:1" x14ac:dyDescent="0.25">
      <c r="A7178" s="1"/>
    </row>
    <row r="7179" spans="1:1" x14ac:dyDescent="0.25">
      <c r="A7179" s="1"/>
    </row>
    <row r="7180" spans="1:1" x14ac:dyDescent="0.25">
      <c r="A7180" s="1"/>
    </row>
    <row r="7181" spans="1:1" x14ac:dyDescent="0.25">
      <c r="A7181" s="1"/>
    </row>
    <row r="7182" spans="1:1" x14ac:dyDescent="0.25">
      <c r="A7182" s="1"/>
    </row>
    <row r="7183" spans="1:1" x14ac:dyDescent="0.25">
      <c r="A7183" s="1"/>
    </row>
    <row r="7184" spans="1:1" x14ac:dyDescent="0.25">
      <c r="A7184" s="1"/>
    </row>
    <row r="7185" spans="1:1" x14ac:dyDescent="0.25">
      <c r="A7185" s="1"/>
    </row>
    <row r="7186" spans="1:1" x14ac:dyDescent="0.25">
      <c r="A7186" s="1"/>
    </row>
    <row r="7187" spans="1:1" x14ac:dyDescent="0.25">
      <c r="A7187" s="1"/>
    </row>
    <row r="7188" spans="1:1" x14ac:dyDescent="0.25">
      <c r="A7188" s="1"/>
    </row>
    <row r="7189" spans="1:1" x14ac:dyDescent="0.25">
      <c r="A7189" s="1"/>
    </row>
    <row r="7190" spans="1:1" x14ac:dyDescent="0.25">
      <c r="A7190" s="1"/>
    </row>
    <row r="7191" spans="1:1" x14ac:dyDescent="0.25">
      <c r="A7191" s="1"/>
    </row>
    <row r="7192" spans="1:1" x14ac:dyDescent="0.25">
      <c r="A7192" s="1"/>
    </row>
    <row r="7193" spans="1:1" x14ac:dyDescent="0.25">
      <c r="A7193" s="1"/>
    </row>
    <row r="7194" spans="1:1" x14ac:dyDescent="0.25">
      <c r="A7194" s="1"/>
    </row>
    <row r="7195" spans="1:1" x14ac:dyDescent="0.25">
      <c r="A7195" s="1"/>
    </row>
    <row r="7196" spans="1:1" x14ac:dyDescent="0.25">
      <c r="A7196" s="1"/>
    </row>
    <row r="7197" spans="1:1" x14ac:dyDescent="0.25">
      <c r="A7197" s="1"/>
    </row>
    <row r="7198" spans="1:1" x14ac:dyDescent="0.25">
      <c r="A7198" s="1"/>
    </row>
    <row r="7199" spans="1:1" x14ac:dyDescent="0.25">
      <c r="A7199" s="1"/>
    </row>
    <row r="7200" spans="1:1" x14ac:dyDescent="0.25">
      <c r="A7200" s="1"/>
    </row>
    <row r="7201" spans="1:1" x14ac:dyDescent="0.25">
      <c r="A7201" s="1"/>
    </row>
    <row r="7202" spans="1:1" x14ac:dyDescent="0.25">
      <c r="A7202" s="1"/>
    </row>
    <row r="7203" spans="1:1" x14ac:dyDescent="0.25">
      <c r="A7203" s="1"/>
    </row>
    <row r="7204" spans="1:1" x14ac:dyDescent="0.25">
      <c r="A7204" s="1"/>
    </row>
    <row r="7205" spans="1:1" x14ac:dyDescent="0.25">
      <c r="A7205" s="1"/>
    </row>
    <row r="7206" spans="1:1" x14ac:dyDescent="0.25">
      <c r="A7206" s="1"/>
    </row>
    <row r="7207" spans="1:1" x14ac:dyDescent="0.25">
      <c r="A7207" s="1"/>
    </row>
    <row r="7208" spans="1:1" x14ac:dyDescent="0.25">
      <c r="A7208" s="1"/>
    </row>
    <row r="7209" spans="1:1" x14ac:dyDescent="0.25">
      <c r="A7209" s="1"/>
    </row>
    <row r="7210" spans="1:1" x14ac:dyDescent="0.25">
      <c r="A7210" s="1"/>
    </row>
    <row r="7211" spans="1:1" x14ac:dyDescent="0.25">
      <c r="A7211" s="1"/>
    </row>
    <row r="7212" spans="1:1" x14ac:dyDescent="0.25">
      <c r="A7212" s="1"/>
    </row>
    <row r="7213" spans="1:1" x14ac:dyDescent="0.25">
      <c r="A7213" s="1"/>
    </row>
    <row r="7214" spans="1:1" x14ac:dyDescent="0.25">
      <c r="A7214" s="1"/>
    </row>
    <row r="7215" spans="1:1" x14ac:dyDescent="0.25">
      <c r="A7215" s="1"/>
    </row>
    <row r="7216" spans="1:1" x14ac:dyDescent="0.25">
      <c r="A7216" s="1"/>
    </row>
    <row r="7217" spans="1:1" x14ac:dyDescent="0.25">
      <c r="A7217" s="1"/>
    </row>
    <row r="7218" spans="1:1" x14ac:dyDescent="0.25">
      <c r="A7218" s="1"/>
    </row>
    <row r="7219" spans="1:1" x14ac:dyDescent="0.25">
      <c r="A7219" s="1"/>
    </row>
    <row r="7220" spans="1:1" x14ac:dyDescent="0.25">
      <c r="A7220" s="1"/>
    </row>
    <row r="7221" spans="1:1" x14ac:dyDescent="0.25">
      <c r="A7221" s="1"/>
    </row>
    <row r="7222" spans="1:1" x14ac:dyDescent="0.25">
      <c r="A7222" s="1"/>
    </row>
    <row r="7223" spans="1:1" x14ac:dyDescent="0.25">
      <c r="A7223" s="1"/>
    </row>
    <row r="7224" spans="1:1" x14ac:dyDescent="0.25">
      <c r="A7224" s="1"/>
    </row>
    <row r="7225" spans="1:1" x14ac:dyDescent="0.25">
      <c r="A7225" s="1"/>
    </row>
    <row r="7226" spans="1:1" x14ac:dyDescent="0.25">
      <c r="A7226" s="1"/>
    </row>
    <row r="7227" spans="1:1" x14ac:dyDescent="0.25">
      <c r="A7227" s="1"/>
    </row>
    <row r="7228" spans="1:1" x14ac:dyDescent="0.25">
      <c r="A7228" s="1"/>
    </row>
    <row r="7229" spans="1:1" x14ac:dyDescent="0.25">
      <c r="A7229" s="1"/>
    </row>
    <row r="7230" spans="1:1" x14ac:dyDescent="0.25">
      <c r="A7230" s="1"/>
    </row>
    <row r="7231" spans="1:1" x14ac:dyDescent="0.25">
      <c r="A7231" s="1"/>
    </row>
    <row r="7232" spans="1:1" x14ac:dyDescent="0.25">
      <c r="A7232" s="1"/>
    </row>
    <row r="7233" spans="1:1" x14ac:dyDescent="0.25">
      <c r="A7233" s="1"/>
    </row>
    <row r="7234" spans="1:1" x14ac:dyDescent="0.25">
      <c r="A7234" s="1"/>
    </row>
    <row r="7235" spans="1:1" x14ac:dyDescent="0.25">
      <c r="A7235" s="1"/>
    </row>
    <row r="7236" spans="1:1" x14ac:dyDescent="0.25">
      <c r="A7236" s="1"/>
    </row>
    <row r="7237" spans="1:1" x14ac:dyDescent="0.25">
      <c r="A7237" s="1"/>
    </row>
    <row r="7238" spans="1:1" x14ac:dyDescent="0.25">
      <c r="A7238" s="1"/>
    </row>
    <row r="7239" spans="1:1" x14ac:dyDescent="0.25">
      <c r="A7239" s="1"/>
    </row>
    <row r="7240" spans="1:1" x14ac:dyDescent="0.25">
      <c r="A7240" s="1"/>
    </row>
    <row r="7241" spans="1:1" x14ac:dyDescent="0.25">
      <c r="A7241" s="1"/>
    </row>
    <row r="7242" spans="1:1" x14ac:dyDescent="0.25">
      <c r="A7242" s="1"/>
    </row>
    <row r="7243" spans="1:1" x14ac:dyDescent="0.25">
      <c r="A7243" s="1"/>
    </row>
    <row r="7244" spans="1:1" x14ac:dyDescent="0.25">
      <c r="A7244" s="1"/>
    </row>
    <row r="7245" spans="1:1" x14ac:dyDescent="0.25">
      <c r="A7245" s="1"/>
    </row>
    <row r="7246" spans="1:1" x14ac:dyDescent="0.25">
      <c r="A7246" s="1"/>
    </row>
    <row r="7247" spans="1:1" x14ac:dyDescent="0.25">
      <c r="A7247" s="1"/>
    </row>
    <row r="7248" spans="1:1" x14ac:dyDescent="0.25">
      <c r="A7248" s="1"/>
    </row>
    <row r="7249" spans="1:1" x14ac:dyDescent="0.25">
      <c r="A7249" s="1"/>
    </row>
    <row r="7250" spans="1:1" x14ac:dyDescent="0.25">
      <c r="A7250" s="1"/>
    </row>
    <row r="7251" spans="1:1" x14ac:dyDescent="0.25">
      <c r="A7251" s="1"/>
    </row>
    <row r="7252" spans="1:1" x14ac:dyDescent="0.25">
      <c r="A7252" s="1"/>
    </row>
    <row r="7253" spans="1:1" x14ac:dyDescent="0.25">
      <c r="A7253" s="1"/>
    </row>
    <row r="7254" spans="1:1" x14ac:dyDescent="0.25">
      <c r="A7254" s="1"/>
    </row>
    <row r="7255" spans="1:1" x14ac:dyDescent="0.25">
      <c r="A7255" s="1"/>
    </row>
    <row r="7256" spans="1:1" x14ac:dyDescent="0.25">
      <c r="A7256" s="1"/>
    </row>
    <row r="7257" spans="1:1" x14ac:dyDescent="0.25">
      <c r="A7257" s="1"/>
    </row>
    <row r="7258" spans="1:1" x14ac:dyDescent="0.25">
      <c r="A7258" s="1"/>
    </row>
    <row r="7259" spans="1:1" x14ac:dyDescent="0.25">
      <c r="A7259" s="1"/>
    </row>
    <row r="7260" spans="1:1" x14ac:dyDescent="0.25">
      <c r="A7260" s="1"/>
    </row>
    <row r="7261" spans="1:1" x14ac:dyDescent="0.25">
      <c r="A7261" s="1"/>
    </row>
    <row r="7262" spans="1:1" x14ac:dyDescent="0.25">
      <c r="A7262" s="1"/>
    </row>
    <row r="7263" spans="1:1" x14ac:dyDescent="0.25">
      <c r="A7263" s="1"/>
    </row>
    <row r="7264" spans="1:1" x14ac:dyDescent="0.25">
      <c r="A7264" s="1"/>
    </row>
    <row r="7265" spans="1:1" x14ac:dyDescent="0.25">
      <c r="A7265" s="1"/>
    </row>
    <row r="7266" spans="1:1" x14ac:dyDescent="0.25">
      <c r="A7266" s="1"/>
    </row>
    <row r="7267" spans="1:1" x14ac:dyDescent="0.25">
      <c r="A7267" s="1"/>
    </row>
    <row r="7268" spans="1:1" x14ac:dyDescent="0.25">
      <c r="A7268" s="1"/>
    </row>
    <row r="7269" spans="1:1" x14ac:dyDescent="0.25">
      <c r="A7269" s="1"/>
    </row>
    <row r="7270" spans="1:1" x14ac:dyDescent="0.25">
      <c r="A7270" s="1"/>
    </row>
    <row r="7271" spans="1:1" x14ac:dyDescent="0.25">
      <c r="A7271" s="1"/>
    </row>
    <row r="7272" spans="1:1" x14ac:dyDescent="0.25">
      <c r="A7272" s="1"/>
    </row>
    <row r="7273" spans="1:1" x14ac:dyDescent="0.25">
      <c r="A7273" s="1"/>
    </row>
    <row r="7274" spans="1:1" x14ac:dyDescent="0.25">
      <c r="A7274" s="1"/>
    </row>
    <row r="7275" spans="1:1" x14ac:dyDescent="0.25">
      <c r="A7275" s="1"/>
    </row>
    <row r="7276" spans="1:1" x14ac:dyDescent="0.25">
      <c r="A7276" s="1"/>
    </row>
    <row r="7277" spans="1:1" x14ac:dyDescent="0.25">
      <c r="A7277" s="1"/>
    </row>
    <row r="7278" spans="1:1" x14ac:dyDescent="0.25">
      <c r="A7278" s="1"/>
    </row>
    <row r="7279" spans="1:1" x14ac:dyDescent="0.25">
      <c r="A7279" s="1"/>
    </row>
    <row r="7280" spans="1:1" x14ac:dyDescent="0.25">
      <c r="A7280" s="1"/>
    </row>
    <row r="7281" spans="1:1" x14ac:dyDescent="0.25">
      <c r="A7281" s="1"/>
    </row>
    <row r="7282" spans="1:1" x14ac:dyDescent="0.25">
      <c r="A7282" s="1"/>
    </row>
    <row r="7283" spans="1:1" x14ac:dyDescent="0.25">
      <c r="A7283" s="1"/>
    </row>
    <row r="7284" spans="1:1" x14ac:dyDescent="0.25">
      <c r="A7284" s="1"/>
    </row>
    <row r="7285" spans="1:1" x14ac:dyDescent="0.25">
      <c r="A7285" s="1"/>
    </row>
    <row r="7286" spans="1:1" x14ac:dyDescent="0.25">
      <c r="A7286" s="1"/>
    </row>
    <row r="7287" spans="1:1" x14ac:dyDescent="0.25">
      <c r="A7287" s="1"/>
    </row>
    <row r="7288" spans="1:1" x14ac:dyDescent="0.25">
      <c r="A7288" s="1"/>
    </row>
    <row r="7289" spans="1:1" x14ac:dyDescent="0.25">
      <c r="A7289" s="1"/>
    </row>
    <row r="7290" spans="1:1" x14ac:dyDescent="0.25">
      <c r="A7290" s="1"/>
    </row>
    <row r="7291" spans="1:1" x14ac:dyDescent="0.25">
      <c r="A7291" s="1"/>
    </row>
    <row r="7292" spans="1:1" x14ac:dyDescent="0.25">
      <c r="A7292" s="1"/>
    </row>
    <row r="7293" spans="1:1" x14ac:dyDescent="0.25">
      <c r="A7293" s="1"/>
    </row>
    <row r="7294" spans="1:1" x14ac:dyDescent="0.25">
      <c r="A7294" s="1"/>
    </row>
    <row r="7295" spans="1:1" x14ac:dyDescent="0.25">
      <c r="A7295" s="1"/>
    </row>
    <row r="7296" spans="1:1" x14ac:dyDescent="0.25">
      <c r="A7296" s="1"/>
    </row>
    <row r="7297" spans="1:1" x14ac:dyDescent="0.25">
      <c r="A7297" s="1"/>
    </row>
    <row r="7298" spans="1:1" x14ac:dyDescent="0.25">
      <c r="A7298" s="1"/>
    </row>
    <row r="7299" spans="1:1" x14ac:dyDescent="0.25">
      <c r="A7299" s="1"/>
    </row>
    <row r="7300" spans="1:1" x14ac:dyDescent="0.25">
      <c r="A7300" s="1"/>
    </row>
    <row r="7301" spans="1:1" x14ac:dyDescent="0.25">
      <c r="A7301" s="1"/>
    </row>
    <row r="7302" spans="1:1" x14ac:dyDescent="0.25">
      <c r="A7302" s="1"/>
    </row>
    <row r="7303" spans="1:1" x14ac:dyDescent="0.25">
      <c r="A7303" s="1"/>
    </row>
    <row r="7304" spans="1:1" x14ac:dyDescent="0.25">
      <c r="A7304" s="1"/>
    </row>
    <row r="7305" spans="1:1" x14ac:dyDescent="0.25">
      <c r="A7305" s="1"/>
    </row>
    <row r="7306" spans="1:1" x14ac:dyDescent="0.25">
      <c r="A7306" s="1"/>
    </row>
    <row r="7307" spans="1:1" x14ac:dyDescent="0.25">
      <c r="A7307" s="1"/>
    </row>
    <row r="7308" spans="1:1" x14ac:dyDescent="0.25">
      <c r="A7308" s="1"/>
    </row>
    <row r="7309" spans="1:1" x14ac:dyDescent="0.25">
      <c r="A7309" s="1"/>
    </row>
    <row r="7310" spans="1:1" x14ac:dyDescent="0.25">
      <c r="A7310" s="1"/>
    </row>
    <row r="7311" spans="1:1" x14ac:dyDescent="0.25">
      <c r="A7311" s="1"/>
    </row>
    <row r="7312" spans="1:1" x14ac:dyDescent="0.25">
      <c r="A7312" s="1"/>
    </row>
    <row r="7313" spans="1:1" x14ac:dyDescent="0.25">
      <c r="A7313" s="1"/>
    </row>
    <row r="7314" spans="1:1" x14ac:dyDescent="0.25">
      <c r="A7314" s="1"/>
    </row>
    <row r="7315" spans="1:1" x14ac:dyDescent="0.25">
      <c r="A7315" s="1"/>
    </row>
    <row r="7316" spans="1:1" x14ac:dyDescent="0.25">
      <c r="A7316" s="1"/>
    </row>
    <row r="7317" spans="1:1" x14ac:dyDescent="0.25">
      <c r="A7317" s="1"/>
    </row>
    <row r="7318" spans="1:1" x14ac:dyDescent="0.25">
      <c r="A7318" s="1"/>
    </row>
    <row r="7319" spans="1:1" x14ac:dyDescent="0.25">
      <c r="A7319" s="1"/>
    </row>
    <row r="7320" spans="1:1" x14ac:dyDescent="0.25">
      <c r="A7320" s="1"/>
    </row>
    <row r="7321" spans="1:1" x14ac:dyDescent="0.25">
      <c r="A7321" s="1"/>
    </row>
    <row r="7322" spans="1:1" x14ac:dyDescent="0.25">
      <c r="A7322" s="1"/>
    </row>
    <row r="7323" spans="1:1" x14ac:dyDescent="0.25">
      <c r="A7323" s="1"/>
    </row>
    <row r="7324" spans="1:1" x14ac:dyDescent="0.25">
      <c r="A7324" s="1"/>
    </row>
    <row r="7325" spans="1:1" x14ac:dyDescent="0.25">
      <c r="A7325" s="1"/>
    </row>
    <row r="7326" spans="1:1" x14ac:dyDescent="0.25">
      <c r="A7326" s="1"/>
    </row>
    <row r="7327" spans="1:1" x14ac:dyDescent="0.25">
      <c r="A7327" s="1"/>
    </row>
    <row r="7328" spans="1:1" x14ac:dyDescent="0.25">
      <c r="A7328" s="1"/>
    </row>
    <row r="7329" spans="1:1" x14ac:dyDescent="0.25">
      <c r="A7329" s="1"/>
    </row>
    <row r="7330" spans="1:1" x14ac:dyDescent="0.25">
      <c r="A7330" s="1"/>
    </row>
    <row r="7331" spans="1:1" x14ac:dyDescent="0.25">
      <c r="A7331" s="1"/>
    </row>
    <row r="7332" spans="1:1" x14ac:dyDescent="0.25">
      <c r="A7332" s="1"/>
    </row>
    <row r="7333" spans="1:1" x14ac:dyDescent="0.25">
      <c r="A7333" s="1"/>
    </row>
    <row r="7334" spans="1:1" x14ac:dyDescent="0.25">
      <c r="A7334" s="1"/>
    </row>
    <row r="7335" spans="1:1" x14ac:dyDescent="0.25">
      <c r="A7335" s="1"/>
    </row>
    <row r="7336" spans="1:1" x14ac:dyDescent="0.25">
      <c r="A7336" s="1"/>
    </row>
    <row r="7337" spans="1:1" x14ac:dyDescent="0.25">
      <c r="A7337" s="1"/>
    </row>
    <row r="7338" spans="1:1" x14ac:dyDescent="0.25">
      <c r="A7338" s="1"/>
    </row>
    <row r="7339" spans="1:1" x14ac:dyDescent="0.25">
      <c r="A7339" s="1"/>
    </row>
    <row r="7340" spans="1:1" x14ac:dyDescent="0.25">
      <c r="A7340" s="1"/>
    </row>
    <row r="7341" spans="1:1" x14ac:dyDescent="0.25">
      <c r="A7341" s="1"/>
    </row>
    <row r="7342" spans="1:1" x14ac:dyDescent="0.25">
      <c r="A7342" s="1"/>
    </row>
    <row r="7343" spans="1:1" x14ac:dyDescent="0.25">
      <c r="A7343" s="1"/>
    </row>
    <row r="7344" spans="1:1" x14ac:dyDescent="0.25">
      <c r="A7344" s="1"/>
    </row>
    <row r="7345" spans="1:1" x14ac:dyDescent="0.25">
      <c r="A7345" s="1"/>
    </row>
    <row r="7346" spans="1:1" x14ac:dyDescent="0.25">
      <c r="A7346" s="1"/>
    </row>
    <row r="7347" spans="1:1" x14ac:dyDescent="0.25">
      <c r="A7347" s="1"/>
    </row>
    <row r="7348" spans="1:1" x14ac:dyDescent="0.25">
      <c r="A7348" s="1"/>
    </row>
    <row r="7349" spans="1:1" x14ac:dyDescent="0.25">
      <c r="A7349" s="1"/>
    </row>
    <row r="7350" spans="1:1" x14ac:dyDescent="0.25">
      <c r="A7350" s="1"/>
    </row>
    <row r="7351" spans="1:1" x14ac:dyDescent="0.25">
      <c r="A7351" s="1"/>
    </row>
    <row r="7352" spans="1:1" x14ac:dyDescent="0.25">
      <c r="A7352" s="1"/>
    </row>
    <row r="7353" spans="1:1" x14ac:dyDescent="0.25">
      <c r="A7353" s="1"/>
    </row>
    <row r="7354" spans="1:1" x14ac:dyDescent="0.25">
      <c r="A7354" s="1"/>
    </row>
    <row r="7355" spans="1:1" x14ac:dyDescent="0.25">
      <c r="A7355" s="1"/>
    </row>
    <row r="7356" spans="1:1" x14ac:dyDescent="0.25">
      <c r="A7356" s="1"/>
    </row>
    <row r="7357" spans="1:1" x14ac:dyDescent="0.25">
      <c r="A7357" s="1"/>
    </row>
    <row r="7358" spans="1:1" x14ac:dyDescent="0.25">
      <c r="A7358" s="1"/>
    </row>
    <row r="7359" spans="1:1" x14ac:dyDescent="0.25">
      <c r="A7359" s="1"/>
    </row>
    <row r="7360" spans="1:1" x14ac:dyDescent="0.25">
      <c r="A7360" s="1"/>
    </row>
    <row r="7361" spans="1:1" x14ac:dyDescent="0.25">
      <c r="A7361" s="1"/>
    </row>
    <row r="7362" spans="1:1" x14ac:dyDescent="0.25">
      <c r="A7362" s="1"/>
    </row>
    <row r="7363" spans="1:1" x14ac:dyDescent="0.25">
      <c r="A7363" s="1"/>
    </row>
    <row r="7364" spans="1:1" x14ac:dyDescent="0.25">
      <c r="A7364" s="1"/>
    </row>
    <row r="7365" spans="1:1" x14ac:dyDescent="0.25">
      <c r="A7365" s="1"/>
    </row>
    <row r="7366" spans="1:1" x14ac:dyDescent="0.25">
      <c r="A7366" s="1"/>
    </row>
    <row r="7367" spans="1:1" x14ac:dyDescent="0.25">
      <c r="A7367" s="1"/>
    </row>
    <row r="7368" spans="1:1" x14ac:dyDescent="0.25">
      <c r="A7368" s="1"/>
    </row>
    <row r="7369" spans="1:1" x14ac:dyDescent="0.25">
      <c r="A7369" s="1"/>
    </row>
    <row r="7370" spans="1:1" x14ac:dyDescent="0.25">
      <c r="A7370" s="1"/>
    </row>
    <row r="7371" spans="1:1" x14ac:dyDescent="0.25">
      <c r="A7371" s="1"/>
    </row>
    <row r="7372" spans="1:1" x14ac:dyDescent="0.25">
      <c r="A7372" s="1"/>
    </row>
    <row r="7373" spans="1:1" x14ac:dyDescent="0.25">
      <c r="A7373" s="1"/>
    </row>
    <row r="7374" spans="1:1" x14ac:dyDescent="0.25">
      <c r="A7374" s="1"/>
    </row>
    <row r="7375" spans="1:1" x14ac:dyDescent="0.25">
      <c r="A7375" s="1"/>
    </row>
    <row r="7376" spans="1:1" x14ac:dyDescent="0.25">
      <c r="A7376" s="1"/>
    </row>
    <row r="7377" spans="1:1" x14ac:dyDescent="0.25">
      <c r="A7377" s="1"/>
    </row>
    <row r="7378" spans="1:1" x14ac:dyDescent="0.25">
      <c r="A7378" s="1"/>
    </row>
    <row r="7379" spans="1:1" x14ac:dyDescent="0.25">
      <c r="A7379" s="1"/>
    </row>
    <row r="7380" spans="1:1" x14ac:dyDescent="0.25">
      <c r="A7380" s="1"/>
    </row>
    <row r="7381" spans="1:1" x14ac:dyDescent="0.25">
      <c r="A7381" s="1"/>
    </row>
    <row r="7382" spans="1:1" x14ac:dyDescent="0.25">
      <c r="A7382" s="1"/>
    </row>
    <row r="7383" spans="1:1" x14ac:dyDescent="0.25">
      <c r="A7383" s="1"/>
    </row>
    <row r="7384" spans="1:1" x14ac:dyDescent="0.25">
      <c r="A7384" s="1"/>
    </row>
    <row r="7385" spans="1:1" x14ac:dyDescent="0.25">
      <c r="A7385" s="1"/>
    </row>
    <row r="7386" spans="1:1" x14ac:dyDescent="0.25">
      <c r="A7386" s="1"/>
    </row>
    <row r="7387" spans="1:1" x14ac:dyDescent="0.25">
      <c r="A7387" s="1"/>
    </row>
    <row r="7388" spans="1:1" x14ac:dyDescent="0.25">
      <c r="A7388" s="1"/>
    </row>
    <row r="7389" spans="1:1" x14ac:dyDescent="0.25">
      <c r="A7389" s="1"/>
    </row>
    <row r="7390" spans="1:1" x14ac:dyDescent="0.25">
      <c r="A7390" s="1"/>
    </row>
    <row r="7391" spans="1:1" x14ac:dyDescent="0.25">
      <c r="A7391" s="1"/>
    </row>
    <row r="7392" spans="1:1" x14ac:dyDescent="0.25">
      <c r="A7392" s="1"/>
    </row>
    <row r="7393" spans="1:1" x14ac:dyDescent="0.25">
      <c r="A7393" s="1"/>
    </row>
    <row r="7394" spans="1:1" x14ac:dyDescent="0.25">
      <c r="A7394" s="1"/>
    </row>
    <row r="7395" spans="1:1" x14ac:dyDescent="0.25">
      <c r="A7395" s="1"/>
    </row>
    <row r="7396" spans="1:1" x14ac:dyDescent="0.25">
      <c r="A7396" s="1"/>
    </row>
    <row r="7397" spans="1:1" x14ac:dyDescent="0.25">
      <c r="A7397" s="1"/>
    </row>
    <row r="7398" spans="1:1" x14ac:dyDescent="0.25">
      <c r="A7398" s="1"/>
    </row>
    <row r="7399" spans="1:1" x14ac:dyDescent="0.25">
      <c r="A7399" s="1"/>
    </row>
    <row r="7400" spans="1:1" x14ac:dyDescent="0.25">
      <c r="A7400" s="1"/>
    </row>
    <row r="7401" spans="1:1" x14ac:dyDescent="0.25">
      <c r="A7401" s="1"/>
    </row>
    <row r="7402" spans="1:1" x14ac:dyDescent="0.25">
      <c r="A7402" s="1"/>
    </row>
    <row r="7403" spans="1:1" x14ac:dyDescent="0.25">
      <c r="A7403" s="1"/>
    </row>
    <row r="7404" spans="1:1" x14ac:dyDescent="0.25">
      <c r="A7404" s="1"/>
    </row>
    <row r="7405" spans="1:1" x14ac:dyDescent="0.25">
      <c r="A7405" s="1"/>
    </row>
    <row r="7406" spans="1:1" x14ac:dyDescent="0.25">
      <c r="A7406" s="1"/>
    </row>
    <row r="7407" spans="1:1" x14ac:dyDescent="0.25">
      <c r="A7407" s="1"/>
    </row>
    <row r="7408" spans="1:1" x14ac:dyDescent="0.25">
      <c r="A7408" s="1"/>
    </row>
    <row r="7409" spans="1:1" x14ac:dyDescent="0.25">
      <c r="A7409" s="1"/>
    </row>
    <row r="7410" spans="1:1" x14ac:dyDescent="0.25">
      <c r="A7410" s="1"/>
    </row>
    <row r="7411" spans="1:1" x14ac:dyDescent="0.25">
      <c r="A7411" s="1"/>
    </row>
    <row r="7412" spans="1:1" x14ac:dyDescent="0.25">
      <c r="A7412" s="1"/>
    </row>
    <row r="7413" spans="1:1" x14ac:dyDescent="0.25">
      <c r="A7413" s="1"/>
    </row>
    <row r="7414" spans="1:1" x14ac:dyDescent="0.25">
      <c r="A7414" s="1"/>
    </row>
    <row r="7415" spans="1:1" x14ac:dyDescent="0.25">
      <c r="A7415" s="1"/>
    </row>
    <row r="7416" spans="1:1" x14ac:dyDescent="0.25">
      <c r="A7416" s="1"/>
    </row>
    <row r="7417" spans="1:1" x14ac:dyDescent="0.25">
      <c r="A7417" s="1"/>
    </row>
    <row r="7418" spans="1:1" x14ac:dyDescent="0.25">
      <c r="A7418" s="1"/>
    </row>
    <row r="7419" spans="1:1" x14ac:dyDescent="0.25">
      <c r="A7419" s="1"/>
    </row>
    <row r="7420" spans="1:1" x14ac:dyDescent="0.25">
      <c r="A7420" s="1"/>
    </row>
    <row r="7421" spans="1:1" x14ac:dyDescent="0.25">
      <c r="A7421" s="1"/>
    </row>
    <row r="7422" spans="1:1" x14ac:dyDescent="0.25">
      <c r="A7422" s="1"/>
    </row>
    <row r="7423" spans="1:1" x14ac:dyDescent="0.25">
      <c r="A7423" s="1"/>
    </row>
    <row r="7424" spans="1:1" x14ac:dyDescent="0.25">
      <c r="A7424" s="1"/>
    </row>
    <row r="7425" spans="1:1" x14ac:dyDescent="0.25">
      <c r="A7425" s="1"/>
    </row>
    <row r="7426" spans="1:1" x14ac:dyDescent="0.25">
      <c r="A7426" s="1"/>
    </row>
    <row r="7427" spans="1:1" x14ac:dyDescent="0.25">
      <c r="A7427" s="1"/>
    </row>
    <row r="7428" spans="1:1" x14ac:dyDescent="0.25">
      <c r="A7428" s="1"/>
    </row>
    <row r="7429" spans="1:1" x14ac:dyDescent="0.25">
      <c r="A7429" s="1"/>
    </row>
    <row r="7430" spans="1:1" x14ac:dyDescent="0.25">
      <c r="A7430" s="1"/>
    </row>
    <row r="7431" spans="1:1" x14ac:dyDescent="0.25">
      <c r="A7431" s="1"/>
    </row>
    <row r="7432" spans="1:1" x14ac:dyDescent="0.25">
      <c r="A7432" s="1"/>
    </row>
    <row r="7433" spans="1:1" x14ac:dyDescent="0.25">
      <c r="A7433" s="1"/>
    </row>
    <row r="7434" spans="1:1" x14ac:dyDescent="0.25">
      <c r="A7434" s="1"/>
    </row>
    <row r="7435" spans="1:1" x14ac:dyDescent="0.25">
      <c r="A7435" s="1"/>
    </row>
    <row r="7436" spans="1:1" x14ac:dyDescent="0.25">
      <c r="A7436" s="1"/>
    </row>
    <row r="7437" spans="1:1" x14ac:dyDescent="0.25">
      <c r="A7437" s="1"/>
    </row>
    <row r="7438" spans="1:1" x14ac:dyDescent="0.25">
      <c r="A7438" s="1"/>
    </row>
    <row r="7439" spans="1:1" x14ac:dyDescent="0.25">
      <c r="A7439" s="1"/>
    </row>
    <row r="7440" spans="1:1" x14ac:dyDescent="0.25">
      <c r="A7440" s="1"/>
    </row>
    <row r="7441" spans="1:1" x14ac:dyDescent="0.25">
      <c r="A7441" s="1"/>
    </row>
    <row r="7442" spans="1:1" x14ac:dyDescent="0.25">
      <c r="A7442" s="1"/>
    </row>
    <row r="7443" spans="1:1" x14ac:dyDescent="0.25">
      <c r="A7443" s="1"/>
    </row>
    <row r="7444" spans="1:1" x14ac:dyDescent="0.25">
      <c r="A7444" s="1"/>
    </row>
    <row r="7445" spans="1:1" x14ac:dyDescent="0.25">
      <c r="A7445" s="1"/>
    </row>
    <row r="7446" spans="1:1" x14ac:dyDescent="0.25">
      <c r="A7446" s="1"/>
    </row>
    <row r="7447" spans="1:1" x14ac:dyDescent="0.25">
      <c r="A7447" s="1"/>
    </row>
    <row r="7448" spans="1:1" x14ac:dyDescent="0.25">
      <c r="A7448" s="1"/>
    </row>
    <row r="7449" spans="1:1" x14ac:dyDescent="0.25">
      <c r="A7449" s="1"/>
    </row>
    <row r="7450" spans="1:1" x14ac:dyDescent="0.25">
      <c r="A7450" s="1"/>
    </row>
    <row r="7451" spans="1:1" x14ac:dyDescent="0.25">
      <c r="A7451" s="1"/>
    </row>
    <row r="7452" spans="1:1" x14ac:dyDescent="0.25">
      <c r="A7452" s="1"/>
    </row>
    <row r="7453" spans="1:1" x14ac:dyDescent="0.25">
      <c r="A7453" s="1"/>
    </row>
    <row r="7454" spans="1:1" x14ac:dyDescent="0.25">
      <c r="A7454" s="1"/>
    </row>
    <row r="7455" spans="1:1" x14ac:dyDescent="0.25">
      <c r="A7455" s="1"/>
    </row>
    <row r="7456" spans="1:1" x14ac:dyDescent="0.25">
      <c r="A7456" s="1"/>
    </row>
    <row r="7457" spans="1:1" x14ac:dyDescent="0.25">
      <c r="A7457" s="1"/>
    </row>
    <row r="7458" spans="1:1" x14ac:dyDescent="0.25">
      <c r="A7458" s="1"/>
    </row>
    <row r="7459" spans="1:1" x14ac:dyDescent="0.25">
      <c r="A7459" s="1"/>
    </row>
    <row r="7460" spans="1:1" x14ac:dyDescent="0.25">
      <c r="A7460" s="1"/>
    </row>
    <row r="7461" spans="1:1" x14ac:dyDescent="0.25">
      <c r="A7461" s="1"/>
    </row>
    <row r="7462" spans="1:1" x14ac:dyDescent="0.25">
      <c r="A7462" s="1"/>
    </row>
    <row r="7463" spans="1:1" x14ac:dyDescent="0.25">
      <c r="A7463" s="1"/>
    </row>
    <row r="7464" spans="1:1" x14ac:dyDescent="0.25">
      <c r="A7464" s="1"/>
    </row>
    <row r="7465" spans="1:1" x14ac:dyDescent="0.25">
      <c r="A7465" s="1"/>
    </row>
    <row r="7466" spans="1:1" x14ac:dyDescent="0.25">
      <c r="A7466" s="1"/>
    </row>
    <row r="7467" spans="1:1" x14ac:dyDescent="0.25">
      <c r="A7467" s="1"/>
    </row>
    <row r="7468" spans="1:1" x14ac:dyDescent="0.25">
      <c r="A7468" s="1"/>
    </row>
    <row r="7469" spans="1:1" x14ac:dyDescent="0.25">
      <c r="A7469" s="1"/>
    </row>
    <row r="7470" spans="1:1" x14ac:dyDescent="0.25">
      <c r="A7470" s="1"/>
    </row>
    <row r="7471" spans="1:1" x14ac:dyDescent="0.25">
      <c r="A7471" s="1"/>
    </row>
    <row r="7472" spans="1:1" x14ac:dyDescent="0.25">
      <c r="A7472" s="1"/>
    </row>
    <row r="7473" spans="1:1" x14ac:dyDescent="0.25">
      <c r="A7473" s="1"/>
    </row>
    <row r="7474" spans="1:1" x14ac:dyDescent="0.25">
      <c r="A7474" s="1"/>
    </row>
    <row r="7475" spans="1:1" x14ac:dyDescent="0.25">
      <c r="A7475" s="1"/>
    </row>
    <row r="7476" spans="1:1" x14ac:dyDescent="0.25">
      <c r="A7476" s="1"/>
    </row>
    <row r="7477" spans="1:1" x14ac:dyDescent="0.25">
      <c r="A7477" s="1"/>
    </row>
    <row r="7478" spans="1:1" x14ac:dyDescent="0.25">
      <c r="A7478" s="1"/>
    </row>
    <row r="7479" spans="1:1" x14ac:dyDescent="0.25">
      <c r="A7479" s="1"/>
    </row>
    <row r="7480" spans="1:1" x14ac:dyDescent="0.25">
      <c r="A7480" s="1"/>
    </row>
    <row r="7481" spans="1:1" x14ac:dyDescent="0.25">
      <c r="A7481" s="1"/>
    </row>
    <row r="7482" spans="1:1" x14ac:dyDescent="0.25">
      <c r="A7482" s="1"/>
    </row>
    <row r="7483" spans="1:1" x14ac:dyDescent="0.25">
      <c r="A7483" s="1"/>
    </row>
    <row r="7484" spans="1:1" x14ac:dyDescent="0.25">
      <c r="A7484" s="1"/>
    </row>
    <row r="7485" spans="1:1" x14ac:dyDescent="0.25">
      <c r="A7485" s="1"/>
    </row>
    <row r="7486" spans="1:1" x14ac:dyDescent="0.25">
      <c r="A7486" s="1"/>
    </row>
    <row r="7487" spans="1:1" x14ac:dyDescent="0.25">
      <c r="A7487" s="1"/>
    </row>
    <row r="7488" spans="1:1" x14ac:dyDescent="0.25">
      <c r="A7488" s="1"/>
    </row>
    <row r="7489" spans="1:1" x14ac:dyDescent="0.25">
      <c r="A7489" s="1"/>
    </row>
    <row r="7490" spans="1:1" x14ac:dyDescent="0.25">
      <c r="A7490" s="1"/>
    </row>
    <row r="7491" spans="1:1" x14ac:dyDescent="0.25">
      <c r="A7491" s="1"/>
    </row>
    <row r="7492" spans="1:1" x14ac:dyDescent="0.25">
      <c r="A7492" s="1"/>
    </row>
    <row r="7493" spans="1:1" x14ac:dyDescent="0.25">
      <c r="A7493" s="1"/>
    </row>
    <row r="7494" spans="1:1" x14ac:dyDescent="0.25">
      <c r="A7494" s="1"/>
    </row>
    <row r="7495" spans="1:1" x14ac:dyDescent="0.25">
      <c r="A7495" s="1"/>
    </row>
    <row r="7496" spans="1:1" x14ac:dyDescent="0.25">
      <c r="A7496" s="1"/>
    </row>
    <row r="7497" spans="1:1" x14ac:dyDescent="0.25">
      <c r="A7497" s="1"/>
    </row>
    <row r="7498" spans="1:1" x14ac:dyDescent="0.25">
      <c r="A7498" s="1"/>
    </row>
    <row r="7499" spans="1:1" x14ac:dyDescent="0.25">
      <c r="A7499" s="1"/>
    </row>
    <row r="7500" spans="1:1" x14ac:dyDescent="0.25">
      <c r="A7500" s="1"/>
    </row>
    <row r="7501" spans="1:1" x14ac:dyDescent="0.25">
      <c r="A7501" s="1"/>
    </row>
    <row r="7502" spans="1:1" x14ac:dyDescent="0.25">
      <c r="A7502" s="1"/>
    </row>
    <row r="7503" spans="1:1" x14ac:dyDescent="0.25">
      <c r="A7503" s="1"/>
    </row>
    <row r="7504" spans="1:1" x14ac:dyDescent="0.25">
      <c r="A7504" s="1"/>
    </row>
    <row r="7505" spans="1:1" x14ac:dyDescent="0.25">
      <c r="A7505" s="1"/>
    </row>
    <row r="7506" spans="1:1" x14ac:dyDescent="0.25">
      <c r="A7506" s="1"/>
    </row>
    <row r="7507" spans="1:1" x14ac:dyDescent="0.25">
      <c r="A7507" s="1"/>
    </row>
    <row r="7508" spans="1:1" x14ac:dyDescent="0.25">
      <c r="A7508" s="1"/>
    </row>
    <row r="7509" spans="1:1" x14ac:dyDescent="0.25">
      <c r="A7509" s="1"/>
    </row>
    <row r="7510" spans="1:1" x14ac:dyDescent="0.25">
      <c r="A7510" s="1"/>
    </row>
    <row r="7511" spans="1:1" x14ac:dyDescent="0.25">
      <c r="A7511" s="1"/>
    </row>
    <row r="7512" spans="1:1" x14ac:dyDescent="0.25">
      <c r="A7512" s="1"/>
    </row>
    <row r="7513" spans="1:1" x14ac:dyDescent="0.25">
      <c r="A7513" s="1"/>
    </row>
    <row r="7514" spans="1:1" x14ac:dyDescent="0.25">
      <c r="A7514" s="1"/>
    </row>
    <row r="7515" spans="1:1" x14ac:dyDescent="0.25">
      <c r="A7515" s="1"/>
    </row>
    <row r="7516" spans="1:1" x14ac:dyDescent="0.25">
      <c r="A7516" s="1"/>
    </row>
    <row r="7517" spans="1:1" x14ac:dyDescent="0.25">
      <c r="A7517" s="1"/>
    </row>
    <row r="7518" spans="1:1" x14ac:dyDescent="0.25">
      <c r="A7518" s="1"/>
    </row>
    <row r="7519" spans="1:1" x14ac:dyDescent="0.25">
      <c r="A7519" s="1"/>
    </row>
    <row r="7520" spans="1:1" x14ac:dyDescent="0.25">
      <c r="A7520" s="1"/>
    </row>
    <row r="7521" spans="1:1" x14ac:dyDescent="0.25">
      <c r="A7521" s="1"/>
    </row>
    <row r="7522" spans="1:1" x14ac:dyDescent="0.25">
      <c r="A7522" s="1"/>
    </row>
    <row r="7523" spans="1:1" x14ac:dyDescent="0.25">
      <c r="A7523" s="1"/>
    </row>
    <row r="7524" spans="1:1" x14ac:dyDescent="0.25">
      <c r="A7524" s="1"/>
    </row>
    <row r="7525" spans="1:1" x14ac:dyDescent="0.25">
      <c r="A7525" s="1"/>
    </row>
    <row r="7526" spans="1:1" x14ac:dyDescent="0.25">
      <c r="A7526" s="1"/>
    </row>
    <row r="7527" spans="1:1" x14ac:dyDescent="0.25">
      <c r="A7527" s="1"/>
    </row>
    <row r="7528" spans="1:1" x14ac:dyDescent="0.25">
      <c r="A7528" s="1"/>
    </row>
    <row r="7529" spans="1:1" x14ac:dyDescent="0.25">
      <c r="A7529" s="1"/>
    </row>
    <row r="7530" spans="1:1" x14ac:dyDescent="0.25">
      <c r="A7530" s="1"/>
    </row>
    <row r="7531" spans="1:1" x14ac:dyDescent="0.25">
      <c r="A7531" s="1"/>
    </row>
    <row r="7532" spans="1:1" x14ac:dyDescent="0.25">
      <c r="A7532" s="1"/>
    </row>
    <row r="7533" spans="1:1" x14ac:dyDescent="0.25">
      <c r="A7533" s="1"/>
    </row>
    <row r="7534" spans="1:1" x14ac:dyDescent="0.25">
      <c r="A7534" s="1"/>
    </row>
    <row r="7535" spans="1:1" x14ac:dyDescent="0.25">
      <c r="A7535" s="1"/>
    </row>
    <row r="7536" spans="1:1" x14ac:dyDescent="0.25">
      <c r="A7536" s="1"/>
    </row>
    <row r="7537" spans="1:1" x14ac:dyDescent="0.25">
      <c r="A7537" s="1"/>
    </row>
    <row r="7538" spans="1:1" x14ac:dyDescent="0.25">
      <c r="A7538" s="1"/>
    </row>
    <row r="7539" spans="1:1" x14ac:dyDescent="0.25">
      <c r="A7539" s="1"/>
    </row>
    <row r="7540" spans="1:1" x14ac:dyDescent="0.25">
      <c r="A7540" s="1"/>
    </row>
    <row r="7541" spans="1:1" x14ac:dyDescent="0.25">
      <c r="A7541" s="1"/>
    </row>
    <row r="7542" spans="1:1" x14ac:dyDescent="0.25">
      <c r="A7542" s="1"/>
    </row>
    <row r="7543" spans="1:1" x14ac:dyDescent="0.25">
      <c r="A7543" s="1"/>
    </row>
    <row r="7544" spans="1:1" x14ac:dyDescent="0.25">
      <c r="A7544" s="1"/>
    </row>
    <row r="7545" spans="1:1" x14ac:dyDescent="0.25">
      <c r="A7545" s="1"/>
    </row>
    <row r="7546" spans="1:1" x14ac:dyDescent="0.25">
      <c r="A7546" s="1"/>
    </row>
    <row r="7547" spans="1:1" x14ac:dyDescent="0.25">
      <c r="A7547" s="1"/>
    </row>
    <row r="7548" spans="1:1" x14ac:dyDescent="0.25">
      <c r="A7548" s="1"/>
    </row>
    <row r="7549" spans="1:1" x14ac:dyDescent="0.25">
      <c r="A7549" s="1"/>
    </row>
    <row r="7550" spans="1:1" x14ac:dyDescent="0.25">
      <c r="A7550" s="1"/>
    </row>
    <row r="7551" spans="1:1" x14ac:dyDescent="0.25">
      <c r="A7551" s="1"/>
    </row>
    <row r="7552" spans="1:1" x14ac:dyDescent="0.25">
      <c r="A7552" s="1"/>
    </row>
    <row r="7553" spans="1:1" x14ac:dyDescent="0.25">
      <c r="A7553" s="1"/>
    </row>
    <row r="7554" spans="1:1" x14ac:dyDescent="0.25">
      <c r="A7554" s="1"/>
    </row>
    <row r="7555" spans="1:1" x14ac:dyDescent="0.25">
      <c r="A7555" s="1"/>
    </row>
    <row r="7556" spans="1:1" x14ac:dyDescent="0.25">
      <c r="A7556" s="1"/>
    </row>
    <row r="7557" spans="1:1" x14ac:dyDescent="0.25">
      <c r="A7557" s="1"/>
    </row>
    <row r="7558" spans="1:1" x14ac:dyDescent="0.25">
      <c r="A7558" s="1"/>
    </row>
    <row r="7559" spans="1:1" x14ac:dyDescent="0.25">
      <c r="A7559" s="1"/>
    </row>
    <row r="7560" spans="1:1" x14ac:dyDescent="0.25">
      <c r="A7560" s="1"/>
    </row>
    <row r="7561" spans="1:1" x14ac:dyDescent="0.25">
      <c r="A7561" s="1"/>
    </row>
    <row r="7562" spans="1:1" x14ac:dyDescent="0.25">
      <c r="A7562" s="1"/>
    </row>
    <row r="7563" spans="1:1" x14ac:dyDescent="0.25">
      <c r="A7563" s="1"/>
    </row>
    <row r="7564" spans="1:1" x14ac:dyDescent="0.25">
      <c r="A7564" s="1"/>
    </row>
    <row r="7565" spans="1:1" x14ac:dyDescent="0.25">
      <c r="A7565" s="1"/>
    </row>
    <row r="7566" spans="1:1" x14ac:dyDescent="0.25">
      <c r="A7566" s="1"/>
    </row>
    <row r="7567" spans="1:1" x14ac:dyDescent="0.25">
      <c r="A7567" s="1"/>
    </row>
    <row r="7568" spans="1:1" x14ac:dyDescent="0.25">
      <c r="A7568" s="1"/>
    </row>
    <row r="7569" spans="1:1" x14ac:dyDescent="0.25">
      <c r="A7569" s="1"/>
    </row>
    <row r="7570" spans="1:1" x14ac:dyDescent="0.25">
      <c r="A7570" s="1"/>
    </row>
    <row r="7571" spans="1:1" x14ac:dyDescent="0.25">
      <c r="A7571" s="1"/>
    </row>
    <row r="7572" spans="1:1" x14ac:dyDescent="0.25">
      <c r="A7572" s="1"/>
    </row>
    <row r="7573" spans="1:1" x14ac:dyDescent="0.25">
      <c r="A7573" s="1"/>
    </row>
    <row r="7574" spans="1:1" x14ac:dyDescent="0.25">
      <c r="A7574" s="1"/>
    </row>
    <row r="7575" spans="1:1" x14ac:dyDescent="0.25">
      <c r="A7575" s="1"/>
    </row>
    <row r="7576" spans="1:1" x14ac:dyDescent="0.25">
      <c r="A7576" s="1"/>
    </row>
    <row r="7577" spans="1:1" x14ac:dyDescent="0.25">
      <c r="A7577" s="1"/>
    </row>
    <row r="7578" spans="1:1" x14ac:dyDescent="0.25">
      <c r="A7578" s="1"/>
    </row>
    <row r="7579" spans="1:1" x14ac:dyDescent="0.25">
      <c r="A7579" s="1"/>
    </row>
    <row r="7580" spans="1:1" x14ac:dyDescent="0.25">
      <c r="A7580" s="1"/>
    </row>
    <row r="7581" spans="1:1" x14ac:dyDescent="0.25">
      <c r="A7581" s="1"/>
    </row>
    <row r="7582" spans="1:1" x14ac:dyDescent="0.25">
      <c r="A7582" s="1"/>
    </row>
    <row r="7583" spans="1:1" x14ac:dyDescent="0.25">
      <c r="A7583" s="1"/>
    </row>
    <row r="7584" spans="1:1" x14ac:dyDescent="0.25">
      <c r="A7584" s="1"/>
    </row>
    <row r="7585" spans="1:1" x14ac:dyDescent="0.25">
      <c r="A7585" s="1"/>
    </row>
    <row r="7586" spans="1:1" x14ac:dyDescent="0.25">
      <c r="A7586" s="1"/>
    </row>
    <row r="7587" spans="1:1" x14ac:dyDescent="0.25">
      <c r="A7587" s="1"/>
    </row>
    <row r="7588" spans="1:1" x14ac:dyDescent="0.25">
      <c r="A7588" s="1"/>
    </row>
    <row r="7589" spans="1:1" x14ac:dyDescent="0.25">
      <c r="A7589" s="1"/>
    </row>
    <row r="7590" spans="1:1" x14ac:dyDescent="0.25">
      <c r="A7590" s="1"/>
    </row>
    <row r="7591" spans="1:1" x14ac:dyDescent="0.25">
      <c r="A7591" s="1"/>
    </row>
    <row r="7592" spans="1:1" x14ac:dyDescent="0.25">
      <c r="A7592" s="1"/>
    </row>
    <row r="7593" spans="1:1" x14ac:dyDescent="0.25">
      <c r="A7593" s="1"/>
    </row>
    <row r="7594" spans="1:1" x14ac:dyDescent="0.25">
      <c r="A7594" s="1"/>
    </row>
    <row r="7595" spans="1:1" x14ac:dyDescent="0.25">
      <c r="A7595" s="1"/>
    </row>
    <row r="7596" spans="1:1" x14ac:dyDescent="0.25">
      <c r="A7596" s="1"/>
    </row>
    <row r="7597" spans="1:1" x14ac:dyDescent="0.25">
      <c r="A7597" s="1"/>
    </row>
    <row r="7598" spans="1:1" x14ac:dyDescent="0.25">
      <c r="A7598" s="1"/>
    </row>
    <row r="7599" spans="1:1" x14ac:dyDescent="0.25">
      <c r="A7599" s="1"/>
    </row>
    <row r="7600" spans="1:1" x14ac:dyDescent="0.25">
      <c r="A7600" s="1"/>
    </row>
    <row r="7601" spans="1:1" x14ac:dyDescent="0.25">
      <c r="A7601" s="1"/>
    </row>
    <row r="7602" spans="1:1" x14ac:dyDescent="0.25">
      <c r="A7602" s="1"/>
    </row>
    <row r="7603" spans="1:1" x14ac:dyDescent="0.25">
      <c r="A7603" s="1"/>
    </row>
    <row r="7604" spans="1:1" x14ac:dyDescent="0.25">
      <c r="A7604" s="1"/>
    </row>
    <row r="7605" spans="1:1" x14ac:dyDescent="0.25">
      <c r="A7605" s="1"/>
    </row>
    <row r="7606" spans="1:1" x14ac:dyDescent="0.25">
      <c r="A7606" s="1"/>
    </row>
    <row r="7607" spans="1:1" x14ac:dyDescent="0.25">
      <c r="A7607" s="1"/>
    </row>
    <row r="7608" spans="1:1" x14ac:dyDescent="0.25">
      <c r="A7608" s="1"/>
    </row>
    <row r="7609" spans="1:1" x14ac:dyDescent="0.25">
      <c r="A7609" s="1"/>
    </row>
    <row r="7610" spans="1:1" x14ac:dyDescent="0.25">
      <c r="A7610" s="1"/>
    </row>
    <row r="7611" spans="1:1" x14ac:dyDescent="0.25">
      <c r="A7611" s="1"/>
    </row>
    <row r="7612" spans="1:1" x14ac:dyDescent="0.25">
      <c r="A7612" s="1"/>
    </row>
    <row r="7613" spans="1:1" x14ac:dyDescent="0.25">
      <c r="A7613" s="1"/>
    </row>
    <row r="7614" spans="1:1" x14ac:dyDescent="0.25">
      <c r="A7614" s="1"/>
    </row>
    <row r="7615" spans="1:1" x14ac:dyDescent="0.25">
      <c r="A7615" s="1"/>
    </row>
    <row r="7616" spans="1:1" x14ac:dyDescent="0.25">
      <c r="A7616" s="1"/>
    </row>
    <row r="7617" spans="1:1" x14ac:dyDescent="0.25">
      <c r="A7617" s="1"/>
    </row>
    <row r="7618" spans="1:1" x14ac:dyDescent="0.25">
      <c r="A7618" s="1"/>
    </row>
    <row r="7619" spans="1:1" x14ac:dyDescent="0.25">
      <c r="A7619" s="1"/>
    </row>
    <row r="7620" spans="1:1" x14ac:dyDescent="0.25">
      <c r="A7620" s="1"/>
    </row>
    <row r="7621" spans="1:1" x14ac:dyDescent="0.25">
      <c r="A7621" s="1"/>
    </row>
    <row r="7622" spans="1:1" x14ac:dyDescent="0.25">
      <c r="A7622" s="1"/>
    </row>
    <row r="7623" spans="1:1" x14ac:dyDescent="0.25">
      <c r="A7623" s="1"/>
    </row>
    <row r="7624" spans="1:1" x14ac:dyDescent="0.25">
      <c r="A7624" s="1"/>
    </row>
    <row r="7625" spans="1:1" x14ac:dyDescent="0.25">
      <c r="A7625" s="1"/>
    </row>
    <row r="7626" spans="1:1" x14ac:dyDescent="0.25">
      <c r="A7626" s="1"/>
    </row>
    <row r="7627" spans="1:1" x14ac:dyDescent="0.25">
      <c r="A7627" s="1"/>
    </row>
    <row r="7628" spans="1:1" x14ac:dyDescent="0.25">
      <c r="A7628" s="1"/>
    </row>
    <row r="7629" spans="1:1" x14ac:dyDescent="0.25">
      <c r="A7629" s="1"/>
    </row>
    <row r="7630" spans="1:1" x14ac:dyDescent="0.25">
      <c r="A7630" s="1"/>
    </row>
    <row r="7631" spans="1:1" x14ac:dyDescent="0.25">
      <c r="A7631" s="1"/>
    </row>
    <row r="7632" spans="1:1" x14ac:dyDescent="0.25">
      <c r="A7632" s="1"/>
    </row>
    <row r="7633" spans="1:1" x14ac:dyDescent="0.25">
      <c r="A7633" s="1"/>
    </row>
    <row r="7634" spans="1:1" x14ac:dyDescent="0.25">
      <c r="A7634" s="1"/>
    </row>
    <row r="7635" spans="1:1" x14ac:dyDescent="0.25">
      <c r="A7635" s="1"/>
    </row>
    <row r="7636" spans="1:1" x14ac:dyDescent="0.25">
      <c r="A7636" s="1"/>
    </row>
    <row r="7637" spans="1:1" x14ac:dyDescent="0.25">
      <c r="A7637" s="1"/>
    </row>
    <row r="7638" spans="1:1" x14ac:dyDescent="0.25">
      <c r="A7638" s="1"/>
    </row>
    <row r="7639" spans="1:1" x14ac:dyDescent="0.25">
      <c r="A7639" s="1"/>
    </row>
    <row r="7640" spans="1:1" x14ac:dyDescent="0.25">
      <c r="A7640" s="1"/>
    </row>
    <row r="7641" spans="1:1" x14ac:dyDescent="0.25">
      <c r="A7641" s="1"/>
    </row>
    <row r="7642" spans="1:1" x14ac:dyDescent="0.25">
      <c r="A7642" s="1"/>
    </row>
    <row r="7643" spans="1:1" x14ac:dyDescent="0.25">
      <c r="A7643" s="1"/>
    </row>
    <row r="7644" spans="1:1" x14ac:dyDescent="0.25">
      <c r="A7644" s="1"/>
    </row>
    <row r="7645" spans="1:1" x14ac:dyDescent="0.25">
      <c r="A7645" s="1"/>
    </row>
    <row r="7646" spans="1:1" x14ac:dyDescent="0.25">
      <c r="A7646" s="1"/>
    </row>
    <row r="7647" spans="1:1" x14ac:dyDescent="0.25">
      <c r="A7647" s="1"/>
    </row>
    <row r="7648" spans="1:1" x14ac:dyDescent="0.25">
      <c r="A7648" s="1"/>
    </row>
    <row r="7649" spans="1:1" x14ac:dyDescent="0.25">
      <c r="A7649" s="1"/>
    </row>
    <row r="7650" spans="1:1" x14ac:dyDescent="0.25">
      <c r="A7650" s="1"/>
    </row>
    <row r="7651" spans="1:1" x14ac:dyDescent="0.25">
      <c r="A7651" s="1"/>
    </row>
    <row r="7652" spans="1:1" x14ac:dyDescent="0.25">
      <c r="A7652" s="1"/>
    </row>
    <row r="7653" spans="1:1" x14ac:dyDescent="0.25">
      <c r="A7653" s="1"/>
    </row>
    <row r="7654" spans="1:1" x14ac:dyDescent="0.25">
      <c r="A7654" s="1"/>
    </row>
    <row r="7655" spans="1:1" x14ac:dyDescent="0.25">
      <c r="A7655" s="1"/>
    </row>
    <row r="7656" spans="1:1" x14ac:dyDescent="0.25">
      <c r="A7656" s="1"/>
    </row>
    <row r="7657" spans="1:1" x14ac:dyDescent="0.25">
      <c r="A7657" s="1"/>
    </row>
    <row r="7658" spans="1:1" x14ac:dyDescent="0.25">
      <c r="A7658" s="1"/>
    </row>
    <row r="7659" spans="1:1" x14ac:dyDescent="0.25">
      <c r="A7659" s="1"/>
    </row>
    <row r="7660" spans="1:1" x14ac:dyDescent="0.25">
      <c r="A7660" s="1"/>
    </row>
    <row r="7661" spans="1:1" x14ac:dyDescent="0.25">
      <c r="A7661" s="1"/>
    </row>
    <row r="7662" spans="1:1" x14ac:dyDescent="0.25">
      <c r="A7662" s="1"/>
    </row>
    <row r="7663" spans="1:1" x14ac:dyDescent="0.25">
      <c r="A7663" s="1"/>
    </row>
    <row r="7664" spans="1:1" x14ac:dyDescent="0.25">
      <c r="A7664" s="1"/>
    </row>
    <row r="7665" spans="1:1" x14ac:dyDescent="0.25">
      <c r="A7665" s="1"/>
    </row>
    <row r="7666" spans="1:1" x14ac:dyDescent="0.25">
      <c r="A7666" s="1"/>
    </row>
    <row r="7667" spans="1:1" x14ac:dyDescent="0.25">
      <c r="A7667" s="1"/>
    </row>
    <row r="7668" spans="1:1" x14ac:dyDescent="0.25">
      <c r="A7668" s="1"/>
    </row>
    <row r="7669" spans="1:1" x14ac:dyDescent="0.25">
      <c r="A7669" s="1"/>
    </row>
    <row r="7670" spans="1:1" x14ac:dyDescent="0.25">
      <c r="A7670" s="1"/>
    </row>
    <row r="7671" spans="1:1" x14ac:dyDescent="0.25">
      <c r="A7671" s="1"/>
    </row>
    <row r="7672" spans="1:1" x14ac:dyDescent="0.25">
      <c r="A7672" s="1"/>
    </row>
    <row r="7673" spans="1:1" x14ac:dyDescent="0.25">
      <c r="A7673" s="1"/>
    </row>
    <row r="7674" spans="1:1" x14ac:dyDescent="0.25">
      <c r="A7674" s="1"/>
    </row>
    <row r="7675" spans="1:1" x14ac:dyDescent="0.25">
      <c r="A7675" s="1"/>
    </row>
    <row r="7676" spans="1:1" x14ac:dyDescent="0.25">
      <c r="A7676" s="1"/>
    </row>
    <row r="7677" spans="1:1" x14ac:dyDescent="0.25">
      <c r="A7677" s="1"/>
    </row>
    <row r="7678" spans="1:1" x14ac:dyDescent="0.25">
      <c r="A7678" s="1"/>
    </row>
    <row r="7679" spans="1:1" x14ac:dyDescent="0.25">
      <c r="A7679" s="1"/>
    </row>
    <row r="7680" spans="1:1" x14ac:dyDescent="0.25">
      <c r="A7680" s="1"/>
    </row>
    <row r="7681" spans="1:1" x14ac:dyDescent="0.25">
      <c r="A7681" s="1"/>
    </row>
    <row r="7682" spans="1:1" x14ac:dyDescent="0.25">
      <c r="A7682" s="1"/>
    </row>
    <row r="7683" spans="1:1" x14ac:dyDescent="0.25">
      <c r="A7683" s="1"/>
    </row>
    <row r="7684" spans="1:1" x14ac:dyDescent="0.25">
      <c r="A7684" s="1"/>
    </row>
    <row r="7685" spans="1:1" x14ac:dyDescent="0.25">
      <c r="A7685" s="1"/>
    </row>
    <row r="7686" spans="1:1" x14ac:dyDescent="0.25">
      <c r="A7686" s="1"/>
    </row>
    <row r="7687" spans="1:1" x14ac:dyDescent="0.25">
      <c r="A7687" s="1"/>
    </row>
    <row r="7688" spans="1:1" x14ac:dyDescent="0.25">
      <c r="A7688" s="1"/>
    </row>
    <row r="7689" spans="1:1" x14ac:dyDescent="0.25">
      <c r="A7689" s="1"/>
    </row>
    <row r="7690" spans="1:1" x14ac:dyDescent="0.25">
      <c r="A7690" s="1"/>
    </row>
    <row r="7691" spans="1:1" x14ac:dyDescent="0.25">
      <c r="A7691" s="1"/>
    </row>
    <row r="7692" spans="1:1" x14ac:dyDescent="0.25">
      <c r="A7692" s="1"/>
    </row>
    <row r="7693" spans="1:1" x14ac:dyDescent="0.25">
      <c r="A7693" s="1"/>
    </row>
    <row r="7694" spans="1:1" x14ac:dyDescent="0.25">
      <c r="A7694" s="1"/>
    </row>
    <row r="7695" spans="1:1" x14ac:dyDescent="0.25">
      <c r="A7695" s="1"/>
    </row>
    <row r="7696" spans="1:1" x14ac:dyDescent="0.25">
      <c r="A7696" s="1"/>
    </row>
    <row r="7697" spans="1:1" x14ac:dyDescent="0.25">
      <c r="A7697" s="1"/>
    </row>
    <row r="7698" spans="1:1" x14ac:dyDescent="0.25">
      <c r="A7698" s="1"/>
    </row>
    <row r="7699" spans="1:1" x14ac:dyDescent="0.25">
      <c r="A7699" s="1"/>
    </row>
    <row r="7700" spans="1:1" x14ac:dyDescent="0.25">
      <c r="A7700" s="1"/>
    </row>
    <row r="7701" spans="1:1" x14ac:dyDescent="0.25">
      <c r="A7701" s="1"/>
    </row>
    <row r="7702" spans="1:1" x14ac:dyDescent="0.25">
      <c r="A7702" s="1"/>
    </row>
    <row r="7703" spans="1:1" x14ac:dyDescent="0.25">
      <c r="A7703" s="1"/>
    </row>
    <row r="7704" spans="1:1" x14ac:dyDescent="0.25">
      <c r="A7704" s="1"/>
    </row>
    <row r="7705" spans="1:1" x14ac:dyDescent="0.25">
      <c r="A7705" s="1"/>
    </row>
    <row r="7706" spans="1:1" x14ac:dyDescent="0.25">
      <c r="A7706" s="1"/>
    </row>
    <row r="7707" spans="1:1" x14ac:dyDescent="0.25">
      <c r="A7707" s="1"/>
    </row>
    <row r="7708" spans="1:1" x14ac:dyDescent="0.25">
      <c r="A7708" s="1"/>
    </row>
    <row r="7709" spans="1:1" x14ac:dyDescent="0.25">
      <c r="A7709" s="1"/>
    </row>
    <row r="7710" spans="1:1" x14ac:dyDescent="0.25">
      <c r="A7710" s="1"/>
    </row>
    <row r="7711" spans="1:1" x14ac:dyDescent="0.25">
      <c r="A7711" s="1"/>
    </row>
    <row r="7712" spans="1:1" x14ac:dyDescent="0.25">
      <c r="A7712" s="1"/>
    </row>
    <row r="7713" spans="1:1" x14ac:dyDescent="0.25">
      <c r="A7713" s="1"/>
    </row>
    <row r="7714" spans="1:1" x14ac:dyDescent="0.25">
      <c r="A7714" s="1"/>
    </row>
    <row r="7715" spans="1:1" x14ac:dyDescent="0.25">
      <c r="A7715" s="1"/>
    </row>
    <row r="7716" spans="1:1" x14ac:dyDescent="0.25">
      <c r="A7716" s="1"/>
    </row>
    <row r="7717" spans="1:1" x14ac:dyDescent="0.25">
      <c r="A7717" s="1"/>
    </row>
    <row r="7718" spans="1:1" x14ac:dyDescent="0.25">
      <c r="A7718" s="1"/>
    </row>
    <row r="7719" spans="1:1" x14ac:dyDescent="0.25">
      <c r="A7719" s="1"/>
    </row>
    <row r="7720" spans="1:1" x14ac:dyDescent="0.25">
      <c r="A7720" s="1"/>
    </row>
    <row r="7721" spans="1:1" x14ac:dyDescent="0.25">
      <c r="A7721" s="1"/>
    </row>
    <row r="7722" spans="1:1" x14ac:dyDescent="0.25">
      <c r="A7722" s="1"/>
    </row>
    <row r="7723" spans="1:1" x14ac:dyDescent="0.25">
      <c r="A7723" s="1"/>
    </row>
    <row r="7724" spans="1:1" x14ac:dyDescent="0.25">
      <c r="A7724" s="1"/>
    </row>
    <row r="7725" spans="1:1" x14ac:dyDescent="0.25">
      <c r="A7725" s="1"/>
    </row>
    <row r="7726" spans="1:1" x14ac:dyDescent="0.25">
      <c r="A7726" s="1"/>
    </row>
    <row r="7727" spans="1:1" x14ac:dyDescent="0.25">
      <c r="A7727" s="1"/>
    </row>
    <row r="7728" spans="1:1" x14ac:dyDescent="0.25">
      <c r="A7728" s="1"/>
    </row>
    <row r="7729" spans="1:1" x14ac:dyDescent="0.25">
      <c r="A7729" s="1"/>
    </row>
    <row r="7730" spans="1:1" x14ac:dyDescent="0.25">
      <c r="A7730" s="1"/>
    </row>
    <row r="7731" spans="1:1" x14ac:dyDescent="0.25">
      <c r="A7731" s="1"/>
    </row>
    <row r="7732" spans="1:1" x14ac:dyDescent="0.25">
      <c r="A7732" s="1"/>
    </row>
    <row r="7733" spans="1:1" x14ac:dyDescent="0.25">
      <c r="A7733" s="1"/>
    </row>
    <row r="7734" spans="1:1" x14ac:dyDescent="0.25">
      <c r="A7734" s="1"/>
    </row>
    <row r="7735" spans="1:1" x14ac:dyDescent="0.25">
      <c r="A7735" s="1"/>
    </row>
    <row r="7736" spans="1:1" x14ac:dyDescent="0.25">
      <c r="A7736" s="1"/>
    </row>
    <row r="7737" spans="1:1" x14ac:dyDescent="0.25">
      <c r="A7737" s="1"/>
    </row>
    <row r="7738" spans="1:1" x14ac:dyDescent="0.25">
      <c r="A7738" s="1"/>
    </row>
    <row r="7739" spans="1:1" x14ac:dyDescent="0.25">
      <c r="A7739" s="1"/>
    </row>
    <row r="7740" spans="1:1" x14ac:dyDescent="0.25">
      <c r="A7740" s="1"/>
    </row>
    <row r="7741" spans="1:1" x14ac:dyDescent="0.25">
      <c r="A7741" s="1"/>
    </row>
    <row r="7742" spans="1:1" x14ac:dyDescent="0.25">
      <c r="A7742" s="1"/>
    </row>
    <row r="7743" spans="1:1" x14ac:dyDescent="0.25">
      <c r="A7743" s="1"/>
    </row>
    <row r="7744" spans="1:1" x14ac:dyDescent="0.25">
      <c r="A7744" s="1"/>
    </row>
    <row r="7745" spans="1:1" x14ac:dyDescent="0.25">
      <c r="A7745" s="1"/>
    </row>
    <row r="7746" spans="1:1" x14ac:dyDescent="0.25">
      <c r="A7746" s="1"/>
    </row>
    <row r="7747" spans="1:1" x14ac:dyDescent="0.25">
      <c r="A7747" s="1"/>
    </row>
    <row r="7748" spans="1:1" x14ac:dyDescent="0.25">
      <c r="A7748" s="1"/>
    </row>
    <row r="7749" spans="1:1" x14ac:dyDescent="0.25">
      <c r="A7749" s="1"/>
    </row>
    <row r="7750" spans="1:1" x14ac:dyDescent="0.25">
      <c r="A7750" s="1"/>
    </row>
    <row r="7751" spans="1:1" x14ac:dyDescent="0.25">
      <c r="A7751" s="1"/>
    </row>
    <row r="7752" spans="1:1" x14ac:dyDescent="0.25">
      <c r="A7752" s="1"/>
    </row>
    <row r="7753" spans="1:1" x14ac:dyDescent="0.25">
      <c r="A7753" s="1"/>
    </row>
    <row r="7754" spans="1:1" x14ac:dyDescent="0.25">
      <c r="A7754" s="1"/>
    </row>
    <row r="7755" spans="1:1" x14ac:dyDescent="0.25">
      <c r="A7755" s="1"/>
    </row>
    <row r="7756" spans="1:1" x14ac:dyDescent="0.25">
      <c r="A7756" s="1"/>
    </row>
    <row r="7757" spans="1:1" x14ac:dyDescent="0.25">
      <c r="A7757" s="1"/>
    </row>
    <row r="7758" spans="1:1" x14ac:dyDescent="0.25">
      <c r="A7758" s="1"/>
    </row>
    <row r="7759" spans="1:1" x14ac:dyDescent="0.25">
      <c r="A7759" s="1"/>
    </row>
    <row r="7760" spans="1:1" x14ac:dyDescent="0.25">
      <c r="A7760" s="1"/>
    </row>
    <row r="7761" spans="1:1" x14ac:dyDescent="0.25">
      <c r="A7761" s="1"/>
    </row>
    <row r="7762" spans="1:1" x14ac:dyDescent="0.25">
      <c r="A7762" s="1"/>
    </row>
    <row r="7763" spans="1:1" x14ac:dyDescent="0.25">
      <c r="A7763" s="1"/>
    </row>
    <row r="7764" spans="1:1" x14ac:dyDescent="0.25">
      <c r="A7764" s="1"/>
    </row>
    <row r="7765" spans="1:1" x14ac:dyDescent="0.25">
      <c r="A7765" s="1"/>
    </row>
    <row r="7766" spans="1:1" x14ac:dyDescent="0.25">
      <c r="A7766" s="1"/>
    </row>
    <row r="7767" spans="1:1" x14ac:dyDescent="0.25">
      <c r="A7767" s="1"/>
    </row>
    <row r="7768" spans="1:1" x14ac:dyDescent="0.25">
      <c r="A7768" s="1"/>
    </row>
    <row r="7769" spans="1:1" x14ac:dyDescent="0.25">
      <c r="A7769" s="1"/>
    </row>
    <row r="7770" spans="1:1" x14ac:dyDescent="0.25">
      <c r="A7770" s="1"/>
    </row>
    <row r="7771" spans="1:1" x14ac:dyDescent="0.25">
      <c r="A7771" s="1"/>
    </row>
    <row r="7772" spans="1:1" x14ac:dyDescent="0.25">
      <c r="A7772" s="1"/>
    </row>
    <row r="7773" spans="1:1" x14ac:dyDescent="0.25">
      <c r="A7773" s="1"/>
    </row>
    <row r="7774" spans="1:1" x14ac:dyDescent="0.25">
      <c r="A7774" s="1"/>
    </row>
    <row r="7775" spans="1:1" x14ac:dyDescent="0.25">
      <c r="A7775" s="1"/>
    </row>
    <row r="7776" spans="1:1" x14ac:dyDescent="0.25">
      <c r="A7776" s="1"/>
    </row>
    <row r="7777" spans="1:1" x14ac:dyDescent="0.25">
      <c r="A7777" s="1"/>
    </row>
    <row r="7778" spans="1:1" x14ac:dyDescent="0.25">
      <c r="A7778" s="1"/>
    </row>
    <row r="7779" spans="1:1" x14ac:dyDescent="0.25">
      <c r="A7779" s="1"/>
    </row>
    <row r="7780" spans="1:1" x14ac:dyDescent="0.25">
      <c r="A7780" s="1"/>
    </row>
    <row r="7781" spans="1:1" x14ac:dyDescent="0.25">
      <c r="A7781" s="1"/>
    </row>
    <row r="7782" spans="1:1" x14ac:dyDescent="0.25">
      <c r="A7782" s="1"/>
    </row>
    <row r="7783" spans="1:1" x14ac:dyDescent="0.25">
      <c r="A7783" s="1"/>
    </row>
    <row r="7784" spans="1:1" x14ac:dyDescent="0.25">
      <c r="A7784" s="1"/>
    </row>
    <row r="7785" spans="1:1" x14ac:dyDescent="0.25">
      <c r="A7785" s="1"/>
    </row>
    <row r="7786" spans="1:1" x14ac:dyDescent="0.25">
      <c r="A7786" s="1"/>
    </row>
    <row r="7787" spans="1:1" x14ac:dyDescent="0.25">
      <c r="A7787" s="1"/>
    </row>
    <row r="7788" spans="1:1" x14ac:dyDescent="0.25">
      <c r="A7788" s="1"/>
    </row>
    <row r="7789" spans="1:1" x14ac:dyDescent="0.25">
      <c r="A7789" s="1"/>
    </row>
    <row r="7790" spans="1:1" x14ac:dyDescent="0.25">
      <c r="A7790" s="1"/>
    </row>
    <row r="7791" spans="1:1" x14ac:dyDescent="0.25">
      <c r="A7791" s="1"/>
    </row>
    <row r="7792" spans="1:1" x14ac:dyDescent="0.25">
      <c r="A7792" s="1"/>
    </row>
    <row r="7793" spans="1:1" x14ac:dyDescent="0.25">
      <c r="A7793" s="1"/>
    </row>
    <row r="7794" spans="1:1" x14ac:dyDescent="0.25">
      <c r="A7794" s="1"/>
    </row>
    <row r="7795" spans="1:1" x14ac:dyDescent="0.25">
      <c r="A7795" s="1"/>
    </row>
    <row r="7796" spans="1:1" x14ac:dyDescent="0.25">
      <c r="A7796" s="1"/>
    </row>
    <row r="7797" spans="1:1" x14ac:dyDescent="0.25">
      <c r="A7797" s="1"/>
    </row>
    <row r="7798" spans="1:1" x14ac:dyDescent="0.25">
      <c r="A7798" s="1"/>
    </row>
    <row r="7799" spans="1:1" x14ac:dyDescent="0.25">
      <c r="A7799" s="1"/>
    </row>
    <row r="7800" spans="1:1" x14ac:dyDescent="0.25">
      <c r="A7800" s="1"/>
    </row>
    <row r="7801" spans="1:1" x14ac:dyDescent="0.25">
      <c r="A7801" s="1"/>
    </row>
    <row r="7802" spans="1:1" x14ac:dyDescent="0.25">
      <c r="A7802" s="1"/>
    </row>
    <row r="7803" spans="1:1" x14ac:dyDescent="0.25">
      <c r="A7803" s="1"/>
    </row>
    <row r="7804" spans="1:1" x14ac:dyDescent="0.25">
      <c r="A7804" s="1"/>
    </row>
    <row r="7805" spans="1:1" x14ac:dyDescent="0.25">
      <c r="A7805" s="1"/>
    </row>
    <row r="7806" spans="1:1" x14ac:dyDescent="0.25">
      <c r="A7806" s="1"/>
    </row>
    <row r="7807" spans="1:1" x14ac:dyDescent="0.25">
      <c r="A7807" s="1"/>
    </row>
    <row r="7808" spans="1:1" x14ac:dyDescent="0.25">
      <c r="A7808" s="1"/>
    </row>
    <row r="7809" spans="1:1" x14ac:dyDescent="0.25">
      <c r="A7809" s="1"/>
    </row>
    <row r="7810" spans="1:1" x14ac:dyDescent="0.25">
      <c r="A7810" s="1"/>
    </row>
    <row r="7811" spans="1:1" x14ac:dyDescent="0.25">
      <c r="A7811" s="1"/>
    </row>
    <row r="7812" spans="1:1" x14ac:dyDescent="0.25">
      <c r="A7812" s="1"/>
    </row>
    <row r="7813" spans="1:1" x14ac:dyDescent="0.25">
      <c r="A7813" s="1"/>
    </row>
    <row r="7814" spans="1:1" x14ac:dyDescent="0.25">
      <c r="A7814" s="1"/>
    </row>
    <row r="7815" spans="1:1" x14ac:dyDescent="0.25">
      <c r="A7815" s="1"/>
    </row>
    <row r="7816" spans="1:1" x14ac:dyDescent="0.25">
      <c r="A7816" s="1"/>
    </row>
    <row r="7817" spans="1:1" x14ac:dyDescent="0.25">
      <c r="A7817" s="1"/>
    </row>
    <row r="7818" spans="1:1" x14ac:dyDescent="0.25">
      <c r="A7818" s="1"/>
    </row>
    <row r="7819" spans="1:1" x14ac:dyDescent="0.25">
      <c r="A7819" s="1"/>
    </row>
    <row r="7820" spans="1:1" x14ac:dyDescent="0.25">
      <c r="A7820" s="1"/>
    </row>
    <row r="7821" spans="1:1" x14ac:dyDescent="0.25">
      <c r="A7821" s="1"/>
    </row>
    <row r="7822" spans="1:1" x14ac:dyDescent="0.25">
      <c r="A7822" s="1"/>
    </row>
    <row r="7823" spans="1:1" x14ac:dyDescent="0.25">
      <c r="A7823" s="1"/>
    </row>
    <row r="7824" spans="1:1" x14ac:dyDescent="0.25">
      <c r="A7824" s="1"/>
    </row>
    <row r="7825" spans="1:1" x14ac:dyDescent="0.25">
      <c r="A7825" s="1"/>
    </row>
    <row r="7826" spans="1:1" x14ac:dyDescent="0.25">
      <c r="A7826" s="1"/>
    </row>
    <row r="7827" spans="1:1" x14ac:dyDescent="0.25">
      <c r="A7827" s="1"/>
    </row>
    <row r="7828" spans="1:1" x14ac:dyDescent="0.25">
      <c r="A7828" s="1"/>
    </row>
    <row r="7829" spans="1:1" x14ac:dyDescent="0.25">
      <c r="A7829" s="1"/>
    </row>
    <row r="7830" spans="1:1" x14ac:dyDescent="0.25">
      <c r="A7830" s="1"/>
    </row>
    <row r="7831" spans="1:1" x14ac:dyDescent="0.25">
      <c r="A7831" s="1"/>
    </row>
    <row r="7832" spans="1:1" x14ac:dyDescent="0.25">
      <c r="A7832" s="1"/>
    </row>
    <row r="7833" spans="1:1" x14ac:dyDescent="0.25">
      <c r="A7833" s="1"/>
    </row>
    <row r="7834" spans="1:1" x14ac:dyDescent="0.25">
      <c r="A7834" s="1"/>
    </row>
    <row r="7835" spans="1:1" x14ac:dyDescent="0.25">
      <c r="A7835" s="1"/>
    </row>
    <row r="7836" spans="1:1" x14ac:dyDescent="0.25">
      <c r="A7836" s="1"/>
    </row>
    <row r="7837" spans="1:1" x14ac:dyDescent="0.25">
      <c r="A7837" s="1"/>
    </row>
    <row r="7838" spans="1:1" x14ac:dyDescent="0.25">
      <c r="A7838" s="1"/>
    </row>
    <row r="7839" spans="1:1" x14ac:dyDescent="0.25">
      <c r="A7839" s="1"/>
    </row>
    <row r="7840" spans="1:1" x14ac:dyDescent="0.25">
      <c r="A7840" s="1"/>
    </row>
    <row r="7841" spans="1:1" x14ac:dyDescent="0.25">
      <c r="A7841" s="1"/>
    </row>
    <row r="7842" spans="1:1" x14ac:dyDescent="0.25">
      <c r="A7842" s="1"/>
    </row>
    <row r="7843" spans="1:1" x14ac:dyDescent="0.25">
      <c r="A7843" s="1"/>
    </row>
    <row r="7844" spans="1:1" x14ac:dyDescent="0.25">
      <c r="A7844" s="1"/>
    </row>
    <row r="7845" spans="1:1" x14ac:dyDescent="0.25">
      <c r="A7845" s="1"/>
    </row>
    <row r="7846" spans="1:1" x14ac:dyDescent="0.25">
      <c r="A7846" s="1"/>
    </row>
    <row r="7847" spans="1:1" x14ac:dyDescent="0.25">
      <c r="A7847" s="1"/>
    </row>
    <row r="7848" spans="1:1" x14ac:dyDescent="0.25">
      <c r="A7848" s="1"/>
    </row>
    <row r="7849" spans="1:1" x14ac:dyDescent="0.25">
      <c r="A7849" s="1"/>
    </row>
    <row r="7850" spans="1:1" x14ac:dyDescent="0.25">
      <c r="A7850" s="1"/>
    </row>
    <row r="7851" spans="1:1" x14ac:dyDescent="0.25">
      <c r="A7851" s="1"/>
    </row>
    <row r="7852" spans="1:1" x14ac:dyDescent="0.25">
      <c r="A7852" s="1"/>
    </row>
    <row r="7853" spans="1:1" x14ac:dyDescent="0.25">
      <c r="A7853" s="1"/>
    </row>
    <row r="7854" spans="1:1" x14ac:dyDescent="0.25">
      <c r="A7854" s="1"/>
    </row>
    <row r="7855" spans="1:1" x14ac:dyDescent="0.25">
      <c r="A7855" s="1"/>
    </row>
    <row r="7856" spans="1:1" x14ac:dyDescent="0.25">
      <c r="A7856" s="1"/>
    </row>
    <row r="7857" spans="1:1" x14ac:dyDescent="0.25">
      <c r="A7857" s="1"/>
    </row>
    <row r="7858" spans="1:1" x14ac:dyDescent="0.25">
      <c r="A7858" s="1"/>
    </row>
    <row r="7859" spans="1:1" x14ac:dyDescent="0.25">
      <c r="A7859" s="1"/>
    </row>
    <row r="7860" spans="1:1" x14ac:dyDescent="0.25">
      <c r="A7860" s="1"/>
    </row>
    <row r="7861" spans="1:1" x14ac:dyDescent="0.25">
      <c r="A7861" s="1"/>
    </row>
    <row r="7862" spans="1:1" x14ac:dyDescent="0.25">
      <c r="A7862" s="1"/>
    </row>
    <row r="7863" spans="1:1" x14ac:dyDescent="0.25">
      <c r="A7863" s="1"/>
    </row>
    <row r="7864" spans="1:1" x14ac:dyDescent="0.25">
      <c r="A7864" s="1"/>
    </row>
    <row r="7865" spans="1:1" x14ac:dyDescent="0.25">
      <c r="A7865" s="1"/>
    </row>
    <row r="7866" spans="1:1" x14ac:dyDescent="0.25">
      <c r="A7866" s="1"/>
    </row>
    <row r="7867" spans="1:1" x14ac:dyDescent="0.25">
      <c r="A7867" s="1"/>
    </row>
    <row r="7868" spans="1:1" x14ac:dyDescent="0.25">
      <c r="A7868" s="1"/>
    </row>
    <row r="7869" spans="1:1" x14ac:dyDescent="0.25">
      <c r="A7869" s="1"/>
    </row>
    <row r="7870" spans="1:1" x14ac:dyDescent="0.25">
      <c r="A7870" s="1"/>
    </row>
    <row r="7871" spans="1:1" x14ac:dyDescent="0.25">
      <c r="A7871" s="1"/>
    </row>
    <row r="7872" spans="1:1" x14ac:dyDescent="0.25">
      <c r="A7872" s="1"/>
    </row>
    <row r="7873" spans="1:1" x14ac:dyDescent="0.25">
      <c r="A7873" s="1"/>
    </row>
    <row r="7874" spans="1:1" x14ac:dyDescent="0.25">
      <c r="A7874" s="1"/>
    </row>
    <row r="7875" spans="1:1" x14ac:dyDescent="0.25">
      <c r="A7875" s="1"/>
    </row>
    <row r="7876" spans="1:1" x14ac:dyDescent="0.25">
      <c r="A7876" s="1"/>
    </row>
    <row r="7877" spans="1:1" x14ac:dyDescent="0.25">
      <c r="A7877" s="1"/>
    </row>
    <row r="7878" spans="1:1" x14ac:dyDescent="0.25">
      <c r="A7878" s="1"/>
    </row>
    <row r="7879" spans="1:1" x14ac:dyDescent="0.25">
      <c r="A7879" s="1"/>
    </row>
    <row r="7880" spans="1:1" x14ac:dyDescent="0.25">
      <c r="A7880" s="1"/>
    </row>
    <row r="7881" spans="1:1" x14ac:dyDescent="0.25">
      <c r="A7881" s="1"/>
    </row>
    <row r="7882" spans="1:1" x14ac:dyDescent="0.25">
      <c r="A7882" s="1"/>
    </row>
    <row r="7883" spans="1:1" x14ac:dyDescent="0.25">
      <c r="A7883" s="1"/>
    </row>
    <row r="7884" spans="1:1" x14ac:dyDescent="0.25">
      <c r="A7884" s="1"/>
    </row>
    <row r="7885" spans="1:1" x14ac:dyDescent="0.25">
      <c r="A7885" s="1"/>
    </row>
    <row r="7886" spans="1:1" x14ac:dyDescent="0.25">
      <c r="A7886" s="1"/>
    </row>
    <row r="7887" spans="1:1" x14ac:dyDescent="0.25">
      <c r="A7887" s="1"/>
    </row>
    <row r="7888" spans="1:1" x14ac:dyDescent="0.25">
      <c r="A7888" s="1"/>
    </row>
    <row r="7889" spans="1:1" x14ac:dyDescent="0.25">
      <c r="A7889" s="1"/>
    </row>
    <row r="7890" spans="1:1" x14ac:dyDescent="0.25">
      <c r="A7890" s="1"/>
    </row>
    <row r="7891" spans="1:1" x14ac:dyDescent="0.25">
      <c r="A7891" s="1"/>
    </row>
    <row r="7892" spans="1:1" x14ac:dyDescent="0.25">
      <c r="A7892" s="1"/>
    </row>
    <row r="7893" spans="1:1" x14ac:dyDescent="0.25">
      <c r="A7893" s="1"/>
    </row>
    <row r="7894" spans="1:1" x14ac:dyDescent="0.25">
      <c r="A7894" s="1"/>
    </row>
    <row r="7895" spans="1:1" x14ac:dyDescent="0.25">
      <c r="A7895" s="1"/>
    </row>
    <row r="7896" spans="1:1" x14ac:dyDescent="0.25">
      <c r="A7896" s="1"/>
    </row>
    <row r="7897" spans="1:1" x14ac:dyDescent="0.25">
      <c r="A7897" s="1"/>
    </row>
    <row r="7898" spans="1:1" x14ac:dyDescent="0.25">
      <c r="A7898" s="1"/>
    </row>
    <row r="7899" spans="1:1" x14ac:dyDescent="0.25">
      <c r="A7899" s="1"/>
    </row>
    <row r="7900" spans="1:1" x14ac:dyDescent="0.25">
      <c r="A7900" s="1"/>
    </row>
    <row r="7901" spans="1:1" x14ac:dyDescent="0.25">
      <c r="A7901" s="1"/>
    </row>
    <row r="7902" spans="1:1" x14ac:dyDescent="0.25">
      <c r="A7902" s="1"/>
    </row>
    <row r="7903" spans="1:1" x14ac:dyDescent="0.25">
      <c r="A7903" s="1"/>
    </row>
    <row r="7904" spans="1:1" x14ac:dyDescent="0.25">
      <c r="A7904" s="1"/>
    </row>
    <row r="7905" spans="1:1" x14ac:dyDescent="0.25">
      <c r="A7905" s="1"/>
    </row>
    <row r="7906" spans="1:1" x14ac:dyDescent="0.25">
      <c r="A7906" s="1"/>
    </row>
    <row r="7907" spans="1:1" x14ac:dyDescent="0.25">
      <c r="A7907" s="1"/>
    </row>
    <row r="7908" spans="1:1" x14ac:dyDescent="0.25">
      <c r="A7908" s="1"/>
    </row>
    <row r="7909" spans="1:1" x14ac:dyDescent="0.25">
      <c r="A7909" s="1"/>
    </row>
    <row r="7910" spans="1:1" x14ac:dyDescent="0.25">
      <c r="A7910" s="1"/>
    </row>
    <row r="7911" spans="1:1" x14ac:dyDescent="0.25">
      <c r="A7911" s="1"/>
    </row>
    <row r="7912" spans="1:1" x14ac:dyDescent="0.25">
      <c r="A7912" s="1"/>
    </row>
    <row r="7913" spans="1:1" x14ac:dyDescent="0.25">
      <c r="A7913" s="1"/>
    </row>
    <row r="7914" spans="1:1" x14ac:dyDescent="0.25">
      <c r="A7914" s="1"/>
    </row>
    <row r="7915" spans="1:1" x14ac:dyDescent="0.25">
      <c r="A7915" s="1"/>
    </row>
    <row r="7916" spans="1:1" x14ac:dyDescent="0.25">
      <c r="A7916" s="1"/>
    </row>
    <row r="7917" spans="1:1" x14ac:dyDescent="0.25">
      <c r="A7917" s="1"/>
    </row>
    <row r="7918" spans="1:1" x14ac:dyDescent="0.25">
      <c r="A7918" s="1"/>
    </row>
    <row r="7919" spans="1:1" x14ac:dyDescent="0.25">
      <c r="A7919" s="1"/>
    </row>
    <row r="7920" spans="1:1" x14ac:dyDescent="0.25">
      <c r="A7920" s="1"/>
    </row>
    <row r="7921" spans="1:1" x14ac:dyDescent="0.25">
      <c r="A7921" s="1"/>
    </row>
    <row r="7922" spans="1:1" x14ac:dyDescent="0.25">
      <c r="A7922" s="1"/>
    </row>
    <row r="7923" spans="1:1" x14ac:dyDescent="0.25">
      <c r="A7923" s="1"/>
    </row>
    <row r="7924" spans="1:1" x14ac:dyDescent="0.25">
      <c r="A7924" s="1"/>
    </row>
    <row r="7925" spans="1:1" x14ac:dyDescent="0.25">
      <c r="A7925" s="1"/>
    </row>
    <row r="7926" spans="1:1" x14ac:dyDescent="0.25">
      <c r="A7926" s="1"/>
    </row>
    <row r="7927" spans="1:1" x14ac:dyDescent="0.25">
      <c r="A7927" s="1"/>
    </row>
    <row r="7928" spans="1:1" x14ac:dyDescent="0.25">
      <c r="A7928" s="1"/>
    </row>
    <row r="7929" spans="1:1" x14ac:dyDescent="0.25">
      <c r="A7929" s="1"/>
    </row>
    <row r="7930" spans="1:1" x14ac:dyDescent="0.25">
      <c r="A7930" s="1"/>
    </row>
    <row r="7931" spans="1:1" x14ac:dyDescent="0.25">
      <c r="A7931" s="1"/>
    </row>
    <row r="7932" spans="1:1" x14ac:dyDescent="0.25">
      <c r="A7932" s="1"/>
    </row>
    <row r="7933" spans="1:1" x14ac:dyDescent="0.25">
      <c r="A7933" s="1"/>
    </row>
    <row r="7934" spans="1:1" x14ac:dyDescent="0.25">
      <c r="A7934" s="1"/>
    </row>
    <row r="7935" spans="1:1" x14ac:dyDescent="0.25">
      <c r="A7935" s="1"/>
    </row>
    <row r="7936" spans="1:1" x14ac:dyDescent="0.25">
      <c r="A7936" s="1"/>
    </row>
    <row r="7937" spans="1:1" x14ac:dyDescent="0.25">
      <c r="A7937" s="1"/>
    </row>
    <row r="7938" spans="1:1" x14ac:dyDescent="0.25">
      <c r="A7938" s="1"/>
    </row>
    <row r="7939" spans="1:1" x14ac:dyDescent="0.25">
      <c r="A7939" s="1"/>
    </row>
    <row r="7940" spans="1:1" x14ac:dyDescent="0.25">
      <c r="A7940" s="1"/>
    </row>
    <row r="7941" spans="1:1" x14ac:dyDescent="0.25">
      <c r="A7941" s="1"/>
    </row>
    <row r="7942" spans="1:1" x14ac:dyDescent="0.25">
      <c r="A7942" s="1"/>
    </row>
    <row r="7943" spans="1:1" x14ac:dyDescent="0.25">
      <c r="A7943" s="1"/>
    </row>
    <row r="7944" spans="1:1" x14ac:dyDescent="0.25">
      <c r="A7944" s="1"/>
    </row>
    <row r="7945" spans="1:1" x14ac:dyDescent="0.25">
      <c r="A7945" s="1"/>
    </row>
    <row r="7946" spans="1:1" x14ac:dyDescent="0.25">
      <c r="A7946" s="1"/>
    </row>
    <row r="7947" spans="1:1" x14ac:dyDescent="0.25">
      <c r="A7947" s="1"/>
    </row>
    <row r="7948" spans="1:1" x14ac:dyDescent="0.25">
      <c r="A7948" s="1"/>
    </row>
    <row r="7949" spans="1:1" x14ac:dyDescent="0.25">
      <c r="A7949" s="1"/>
    </row>
    <row r="7950" spans="1:1" x14ac:dyDescent="0.25">
      <c r="A7950" s="1"/>
    </row>
    <row r="7951" spans="1:1" x14ac:dyDescent="0.25">
      <c r="A7951" s="1"/>
    </row>
    <row r="7952" spans="1:1" x14ac:dyDescent="0.25">
      <c r="A7952" s="1"/>
    </row>
    <row r="7953" spans="1:1" x14ac:dyDescent="0.25">
      <c r="A7953" s="1"/>
    </row>
    <row r="7954" spans="1:1" x14ac:dyDescent="0.25">
      <c r="A7954" s="1"/>
    </row>
    <row r="7955" spans="1:1" x14ac:dyDescent="0.25">
      <c r="A7955" s="1"/>
    </row>
    <row r="7956" spans="1:1" x14ac:dyDescent="0.25">
      <c r="A7956" s="1"/>
    </row>
    <row r="7957" spans="1:1" x14ac:dyDescent="0.25">
      <c r="A7957" s="1"/>
    </row>
    <row r="7958" spans="1:1" x14ac:dyDescent="0.25">
      <c r="A7958" s="1"/>
    </row>
    <row r="7959" spans="1:1" x14ac:dyDescent="0.25">
      <c r="A7959" s="1"/>
    </row>
    <row r="7960" spans="1:1" x14ac:dyDescent="0.25">
      <c r="A7960" s="1"/>
    </row>
    <row r="7961" spans="1:1" x14ac:dyDescent="0.25">
      <c r="A7961" s="1"/>
    </row>
    <row r="7962" spans="1:1" x14ac:dyDescent="0.25">
      <c r="A7962" s="1"/>
    </row>
    <row r="7963" spans="1:1" x14ac:dyDescent="0.25">
      <c r="A7963" s="1"/>
    </row>
    <row r="7964" spans="1:1" x14ac:dyDescent="0.25">
      <c r="A7964" s="1"/>
    </row>
    <row r="7965" spans="1:1" x14ac:dyDescent="0.25">
      <c r="A7965" s="1"/>
    </row>
    <row r="7966" spans="1:1" x14ac:dyDescent="0.25">
      <c r="A7966" s="1"/>
    </row>
    <row r="7967" spans="1:1" x14ac:dyDescent="0.25">
      <c r="A7967" s="1"/>
    </row>
    <row r="7968" spans="1:1" x14ac:dyDescent="0.25">
      <c r="A7968" s="1"/>
    </row>
    <row r="7969" spans="1:1" x14ac:dyDescent="0.25">
      <c r="A7969" s="1"/>
    </row>
    <row r="7970" spans="1:1" x14ac:dyDescent="0.25">
      <c r="A7970" s="1"/>
    </row>
    <row r="7971" spans="1:1" x14ac:dyDescent="0.25">
      <c r="A7971" s="1"/>
    </row>
    <row r="7972" spans="1:1" x14ac:dyDescent="0.25">
      <c r="A7972" s="1"/>
    </row>
    <row r="7973" spans="1:1" x14ac:dyDescent="0.25">
      <c r="A7973" s="1"/>
    </row>
    <row r="7974" spans="1:1" x14ac:dyDescent="0.25">
      <c r="A7974" s="1"/>
    </row>
    <row r="7975" spans="1:1" x14ac:dyDescent="0.25">
      <c r="A7975" s="1"/>
    </row>
    <row r="7976" spans="1:1" x14ac:dyDescent="0.25">
      <c r="A7976" s="1"/>
    </row>
    <row r="7977" spans="1:1" x14ac:dyDescent="0.25">
      <c r="A7977" s="1"/>
    </row>
    <row r="7978" spans="1:1" x14ac:dyDescent="0.25">
      <c r="A7978" s="1"/>
    </row>
    <row r="7979" spans="1:1" x14ac:dyDescent="0.25">
      <c r="A7979" s="1"/>
    </row>
    <row r="7980" spans="1:1" x14ac:dyDescent="0.25">
      <c r="A7980" s="1"/>
    </row>
    <row r="7981" spans="1:1" x14ac:dyDescent="0.25">
      <c r="A7981" s="1"/>
    </row>
    <row r="7982" spans="1:1" x14ac:dyDescent="0.25">
      <c r="A7982" s="1"/>
    </row>
    <row r="7983" spans="1:1" x14ac:dyDescent="0.25">
      <c r="A7983" s="1"/>
    </row>
    <row r="7984" spans="1:1"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row r="12732" spans="1:1" x14ac:dyDescent="0.25">
      <c r="A12732" s="1"/>
    </row>
    <row r="12733" spans="1:1" x14ac:dyDescent="0.25">
      <c r="A12733" s="1"/>
    </row>
    <row r="12734" spans="1:1" x14ac:dyDescent="0.25">
      <c r="A12734" s="1"/>
    </row>
    <row r="12735" spans="1:1" x14ac:dyDescent="0.25">
      <c r="A12735" s="1"/>
    </row>
    <row r="12736" spans="1:1" x14ac:dyDescent="0.25">
      <c r="A12736" s="1"/>
    </row>
    <row r="12737" spans="1:1" x14ac:dyDescent="0.25">
      <c r="A12737" s="1"/>
    </row>
    <row r="12738" spans="1:1" x14ac:dyDescent="0.25">
      <c r="A12738" s="1"/>
    </row>
    <row r="12739" spans="1:1" x14ac:dyDescent="0.25">
      <c r="A12739" s="1"/>
    </row>
    <row r="12740" spans="1:1" x14ac:dyDescent="0.25">
      <c r="A12740" s="1"/>
    </row>
    <row r="12741" spans="1:1" x14ac:dyDescent="0.25">
      <c r="A12741" s="1"/>
    </row>
    <row r="12742" spans="1:1" x14ac:dyDescent="0.25">
      <c r="A12742" s="1"/>
    </row>
    <row r="12743" spans="1:1" x14ac:dyDescent="0.25">
      <c r="A12743" s="1"/>
    </row>
    <row r="12744" spans="1:1" x14ac:dyDescent="0.25">
      <c r="A12744" s="1"/>
    </row>
    <row r="12745" spans="1:1" x14ac:dyDescent="0.25">
      <c r="A12745" s="1"/>
    </row>
    <row r="12746" spans="1:1" x14ac:dyDescent="0.25">
      <c r="A12746" s="1"/>
    </row>
    <row r="12747" spans="1:1" x14ac:dyDescent="0.25">
      <c r="A12747" s="1"/>
    </row>
    <row r="12748" spans="1:1" x14ac:dyDescent="0.25">
      <c r="A12748" s="1"/>
    </row>
    <row r="12749" spans="1:1" x14ac:dyDescent="0.25">
      <c r="A12749" s="1"/>
    </row>
    <row r="12750" spans="1:1" x14ac:dyDescent="0.25">
      <c r="A12750" s="1"/>
    </row>
    <row r="12751" spans="1:1" x14ac:dyDescent="0.25">
      <c r="A12751" s="1"/>
    </row>
    <row r="12752" spans="1:1" x14ac:dyDescent="0.25">
      <c r="A12752" s="1"/>
    </row>
    <row r="12753" spans="1:1" x14ac:dyDescent="0.25">
      <c r="A12753" s="1"/>
    </row>
    <row r="12754" spans="1:1" x14ac:dyDescent="0.25">
      <c r="A12754" s="1"/>
    </row>
    <row r="12755" spans="1:1" x14ac:dyDescent="0.25">
      <c r="A12755" s="1"/>
    </row>
    <row r="12756" spans="1:1" x14ac:dyDescent="0.25">
      <c r="A12756" s="1"/>
    </row>
    <row r="12757" spans="1:1" x14ac:dyDescent="0.25">
      <c r="A12757" s="1"/>
    </row>
    <row r="12758" spans="1:1" x14ac:dyDescent="0.25">
      <c r="A12758" s="1"/>
    </row>
    <row r="12759" spans="1:1" x14ac:dyDescent="0.25">
      <c r="A12759" s="1"/>
    </row>
    <row r="12760" spans="1:1" x14ac:dyDescent="0.25">
      <c r="A12760" s="1"/>
    </row>
    <row r="12761" spans="1:1" x14ac:dyDescent="0.25">
      <c r="A12761" s="1"/>
    </row>
    <row r="12762" spans="1:1" x14ac:dyDescent="0.25">
      <c r="A12762" s="1"/>
    </row>
    <row r="12763" spans="1:1" x14ac:dyDescent="0.25">
      <c r="A12763" s="1"/>
    </row>
    <row r="12764" spans="1:1" x14ac:dyDescent="0.25">
      <c r="A12764" s="1"/>
    </row>
    <row r="12765" spans="1:1" x14ac:dyDescent="0.25">
      <c r="A12765" s="1"/>
    </row>
    <row r="12766" spans="1:1" x14ac:dyDescent="0.25">
      <c r="A12766" s="1"/>
    </row>
    <row r="12767" spans="1:1" x14ac:dyDescent="0.25">
      <c r="A12767" s="1"/>
    </row>
    <row r="12768" spans="1:1" x14ac:dyDescent="0.25">
      <c r="A12768" s="1"/>
    </row>
    <row r="12769" spans="1:1" x14ac:dyDescent="0.25">
      <c r="A12769" s="1"/>
    </row>
    <row r="12770" spans="1:1" x14ac:dyDescent="0.25">
      <c r="A12770" s="1"/>
    </row>
    <row r="12771" spans="1:1" x14ac:dyDescent="0.25">
      <c r="A12771" s="1"/>
    </row>
    <row r="12772" spans="1:1" x14ac:dyDescent="0.25">
      <c r="A12772" s="1"/>
    </row>
    <row r="12773" spans="1:1" x14ac:dyDescent="0.25">
      <c r="A12773" s="1"/>
    </row>
    <row r="12774" spans="1:1" x14ac:dyDescent="0.25">
      <c r="A12774" s="1"/>
    </row>
    <row r="12775" spans="1:1" x14ac:dyDescent="0.25">
      <c r="A12775" s="1"/>
    </row>
    <row r="12776" spans="1:1" x14ac:dyDescent="0.25">
      <c r="A12776" s="1"/>
    </row>
    <row r="12777" spans="1:1" x14ac:dyDescent="0.25">
      <c r="A12777" s="1"/>
    </row>
    <row r="12778" spans="1:1" x14ac:dyDescent="0.25">
      <c r="A12778" s="1"/>
    </row>
    <row r="12779" spans="1:1" x14ac:dyDescent="0.25">
      <c r="A12779" s="1"/>
    </row>
    <row r="12780" spans="1:1" x14ac:dyDescent="0.25">
      <c r="A12780" s="1"/>
    </row>
    <row r="12781" spans="1:1" x14ac:dyDescent="0.25">
      <c r="A12781" s="1"/>
    </row>
    <row r="12782" spans="1:1" x14ac:dyDescent="0.25">
      <c r="A12782" s="1"/>
    </row>
    <row r="12783" spans="1:1" x14ac:dyDescent="0.25">
      <c r="A12783" s="1"/>
    </row>
    <row r="12784" spans="1:1" x14ac:dyDescent="0.25">
      <c r="A12784" s="1"/>
    </row>
    <row r="12785" spans="1:1" x14ac:dyDescent="0.25">
      <c r="A12785" s="1"/>
    </row>
    <row r="12786" spans="1:1" x14ac:dyDescent="0.25">
      <c r="A12786" s="1"/>
    </row>
    <row r="12787" spans="1:1" x14ac:dyDescent="0.25">
      <c r="A12787" s="1"/>
    </row>
    <row r="12788" spans="1:1" x14ac:dyDescent="0.25">
      <c r="A12788" s="1"/>
    </row>
    <row r="12789" spans="1:1" x14ac:dyDescent="0.25">
      <c r="A12789" s="1"/>
    </row>
    <row r="12790" spans="1:1" x14ac:dyDescent="0.25">
      <c r="A12790" s="1"/>
    </row>
    <row r="12791" spans="1:1" x14ac:dyDescent="0.25">
      <c r="A12791" s="1"/>
    </row>
    <row r="12792" spans="1:1" x14ac:dyDescent="0.25">
      <c r="A12792" s="1"/>
    </row>
    <row r="12793" spans="1:1" x14ac:dyDescent="0.25">
      <c r="A12793" s="1"/>
    </row>
    <row r="12794" spans="1:1" x14ac:dyDescent="0.25">
      <c r="A12794" s="1"/>
    </row>
    <row r="12795" spans="1:1" x14ac:dyDescent="0.25">
      <c r="A12795" s="1"/>
    </row>
    <row r="12796" spans="1:1" x14ac:dyDescent="0.25">
      <c r="A12796" s="1"/>
    </row>
    <row r="12797" spans="1:1" x14ac:dyDescent="0.25">
      <c r="A12797" s="1"/>
    </row>
    <row r="12798" spans="1:1" x14ac:dyDescent="0.25">
      <c r="A12798" s="1"/>
    </row>
    <row r="12799" spans="1:1" x14ac:dyDescent="0.25">
      <c r="A12799" s="1"/>
    </row>
    <row r="12800" spans="1:1" x14ac:dyDescent="0.25">
      <c r="A12800" s="1"/>
    </row>
    <row r="12801" spans="1:1" x14ac:dyDescent="0.25">
      <c r="A12801" s="1"/>
    </row>
    <row r="12802" spans="1:1" x14ac:dyDescent="0.25">
      <c r="A12802" s="1"/>
    </row>
    <row r="12803" spans="1:1" x14ac:dyDescent="0.25">
      <c r="A12803" s="1"/>
    </row>
    <row r="12804" spans="1:1" x14ac:dyDescent="0.25">
      <c r="A12804" s="1"/>
    </row>
    <row r="12805" spans="1:1" x14ac:dyDescent="0.25">
      <c r="A12805" s="1"/>
    </row>
    <row r="12806" spans="1:1" x14ac:dyDescent="0.25">
      <c r="A12806" s="1"/>
    </row>
    <row r="12807" spans="1:1" x14ac:dyDescent="0.25">
      <c r="A12807" s="1"/>
    </row>
    <row r="12808" spans="1:1" x14ac:dyDescent="0.25">
      <c r="A12808" s="1"/>
    </row>
    <row r="12809" spans="1:1" x14ac:dyDescent="0.25">
      <c r="A12809" s="1"/>
    </row>
    <row r="12810" spans="1:1" x14ac:dyDescent="0.25">
      <c r="A12810" s="1"/>
    </row>
    <row r="12811" spans="1:1" x14ac:dyDescent="0.25">
      <c r="A12811" s="1"/>
    </row>
    <row r="12812" spans="1:1" x14ac:dyDescent="0.25">
      <c r="A12812" s="1"/>
    </row>
    <row r="12813" spans="1:1" x14ac:dyDescent="0.25">
      <c r="A12813" s="1"/>
    </row>
    <row r="12814" spans="1:1" x14ac:dyDescent="0.25">
      <c r="A12814" s="1"/>
    </row>
    <row r="12815" spans="1:1" x14ac:dyDescent="0.25">
      <c r="A12815" s="1"/>
    </row>
    <row r="12816" spans="1:1" x14ac:dyDescent="0.25">
      <c r="A12816" s="1"/>
    </row>
    <row r="12817" spans="1:1" x14ac:dyDescent="0.25">
      <c r="A12817" s="1"/>
    </row>
    <row r="12818" spans="1:1" x14ac:dyDescent="0.25">
      <c r="A12818" s="1"/>
    </row>
    <row r="12819" spans="1:1" x14ac:dyDescent="0.25">
      <c r="A12819" s="1"/>
    </row>
    <row r="12820" spans="1:1" x14ac:dyDescent="0.25">
      <c r="A12820" s="1"/>
    </row>
    <row r="12821" spans="1:1" x14ac:dyDescent="0.25">
      <c r="A12821" s="1"/>
    </row>
    <row r="12822" spans="1:1" x14ac:dyDescent="0.25">
      <c r="A12822" s="1"/>
    </row>
    <row r="12823" spans="1:1" x14ac:dyDescent="0.25">
      <c r="A12823" s="1"/>
    </row>
    <row r="12824" spans="1:1" x14ac:dyDescent="0.25">
      <c r="A12824" s="1"/>
    </row>
    <row r="12825" spans="1:1" x14ac:dyDescent="0.25">
      <c r="A12825" s="1"/>
    </row>
    <row r="12826" spans="1:1" x14ac:dyDescent="0.25">
      <c r="A12826" s="1"/>
    </row>
    <row r="12827" spans="1:1" x14ac:dyDescent="0.25">
      <c r="A12827" s="1"/>
    </row>
    <row r="12828" spans="1:1" x14ac:dyDescent="0.25">
      <c r="A12828" s="1"/>
    </row>
    <row r="12829" spans="1:1" x14ac:dyDescent="0.25">
      <c r="A12829" s="1"/>
    </row>
    <row r="12830" spans="1:1" x14ac:dyDescent="0.25">
      <c r="A12830" s="1"/>
    </row>
    <row r="12831" spans="1:1" x14ac:dyDescent="0.25">
      <c r="A12831" s="1"/>
    </row>
    <row r="12832" spans="1:1" x14ac:dyDescent="0.25">
      <c r="A12832" s="1"/>
    </row>
    <row r="12833" spans="1:1" x14ac:dyDescent="0.25">
      <c r="A12833" s="1"/>
    </row>
    <row r="12834" spans="1:1" x14ac:dyDescent="0.25">
      <c r="A12834" s="1"/>
    </row>
    <row r="12835" spans="1:1" x14ac:dyDescent="0.25">
      <c r="A12835" s="1"/>
    </row>
    <row r="12836" spans="1:1" x14ac:dyDescent="0.25">
      <c r="A12836" s="1"/>
    </row>
    <row r="12837" spans="1:1" x14ac:dyDescent="0.25">
      <c r="A12837" s="1"/>
    </row>
    <row r="12838" spans="1:1" x14ac:dyDescent="0.25">
      <c r="A12838" s="1"/>
    </row>
    <row r="12839" spans="1:1" x14ac:dyDescent="0.25">
      <c r="A12839" s="1"/>
    </row>
    <row r="12840" spans="1:1" x14ac:dyDescent="0.25">
      <c r="A12840" s="1"/>
    </row>
    <row r="12841" spans="1:1" x14ac:dyDescent="0.25">
      <c r="A12841" s="1"/>
    </row>
    <row r="12842" spans="1:1" x14ac:dyDescent="0.25">
      <c r="A12842" s="1"/>
    </row>
    <row r="12843" spans="1:1" x14ac:dyDescent="0.25">
      <c r="A12843" s="1"/>
    </row>
    <row r="12844" spans="1:1" x14ac:dyDescent="0.25">
      <c r="A12844" s="1"/>
    </row>
    <row r="12845" spans="1:1" x14ac:dyDescent="0.25">
      <c r="A12845" s="1"/>
    </row>
    <row r="12846" spans="1:1" x14ac:dyDescent="0.25">
      <c r="A12846" s="1"/>
    </row>
    <row r="12847" spans="1:1" x14ac:dyDescent="0.25">
      <c r="A12847" s="1"/>
    </row>
    <row r="12848" spans="1:1" x14ac:dyDescent="0.25">
      <c r="A12848" s="1"/>
    </row>
    <row r="12849" spans="1:1" x14ac:dyDescent="0.25">
      <c r="A12849" s="1"/>
    </row>
    <row r="12850" spans="1:1" x14ac:dyDescent="0.25">
      <c r="A12850" s="1"/>
    </row>
    <row r="12851" spans="1:1" x14ac:dyDescent="0.25">
      <c r="A12851" s="1"/>
    </row>
    <row r="12852" spans="1:1" x14ac:dyDescent="0.25">
      <c r="A12852" s="1"/>
    </row>
    <row r="12853" spans="1:1" x14ac:dyDescent="0.25">
      <c r="A12853" s="1"/>
    </row>
    <row r="12854" spans="1:1" x14ac:dyDescent="0.25">
      <c r="A12854" s="1"/>
    </row>
    <row r="12855" spans="1:1" x14ac:dyDescent="0.25">
      <c r="A12855" s="1"/>
    </row>
    <row r="12856" spans="1:1" x14ac:dyDescent="0.25">
      <c r="A12856" s="1"/>
    </row>
    <row r="12857" spans="1:1" x14ac:dyDescent="0.25">
      <c r="A12857" s="1"/>
    </row>
    <row r="12858" spans="1:1" x14ac:dyDescent="0.25">
      <c r="A12858" s="1"/>
    </row>
    <row r="12859" spans="1:1" x14ac:dyDescent="0.25">
      <c r="A12859" s="1"/>
    </row>
    <row r="12860" spans="1:1" x14ac:dyDescent="0.25">
      <c r="A12860" s="1"/>
    </row>
    <row r="12861" spans="1:1" x14ac:dyDescent="0.25">
      <c r="A12861" s="1"/>
    </row>
    <row r="12862" spans="1:1" x14ac:dyDescent="0.25">
      <c r="A12862" s="1"/>
    </row>
    <row r="12863" spans="1:1" x14ac:dyDescent="0.25">
      <c r="A12863" s="1"/>
    </row>
    <row r="12864" spans="1:1" x14ac:dyDescent="0.25">
      <c r="A12864" s="1"/>
    </row>
    <row r="12865" spans="1:1" x14ac:dyDescent="0.25">
      <c r="A12865" s="1"/>
    </row>
    <row r="12866" spans="1:1" x14ac:dyDescent="0.25">
      <c r="A12866" s="1"/>
    </row>
    <row r="12867" spans="1:1" x14ac:dyDescent="0.25">
      <c r="A12867" s="1"/>
    </row>
    <row r="12868" spans="1:1" x14ac:dyDescent="0.25">
      <c r="A12868" s="1"/>
    </row>
    <row r="12869" spans="1:1" x14ac:dyDescent="0.25">
      <c r="A12869" s="1"/>
    </row>
    <row r="12870" spans="1:1" x14ac:dyDescent="0.25">
      <c r="A12870" s="1"/>
    </row>
    <row r="12871" spans="1:1" x14ac:dyDescent="0.25">
      <c r="A12871" s="1"/>
    </row>
    <row r="12872" spans="1:1" x14ac:dyDescent="0.25">
      <c r="A12872" s="1"/>
    </row>
    <row r="12873" spans="1:1" x14ac:dyDescent="0.25">
      <c r="A12873" s="1"/>
    </row>
    <row r="12874" spans="1:1" x14ac:dyDescent="0.25">
      <c r="A12874" s="1"/>
    </row>
    <row r="12875" spans="1:1" x14ac:dyDescent="0.25">
      <c r="A12875" s="1"/>
    </row>
    <row r="12876" spans="1:1" x14ac:dyDescent="0.25">
      <c r="A12876" s="1"/>
    </row>
    <row r="12877" spans="1:1" x14ac:dyDescent="0.25">
      <c r="A12877" s="1"/>
    </row>
    <row r="12878" spans="1:1" x14ac:dyDescent="0.25">
      <c r="A12878" s="1"/>
    </row>
    <row r="12879" spans="1:1" x14ac:dyDescent="0.25">
      <c r="A12879" s="1"/>
    </row>
    <row r="12880" spans="1:1" x14ac:dyDescent="0.25">
      <c r="A12880" s="1"/>
    </row>
    <row r="12881" spans="1:1" x14ac:dyDescent="0.25">
      <c r="A12881" s="1"/>
    </row>
    <row r="12882" spans="1:1" x14ac:dyDescent="0.25">
      <c r="A12882" s="1"/>
    </row>
    <row r="12883" spans="1:1" x14ac:dyDescent="0.25">
      <c r="A12883" s="1"/>
    </row>
    <row r="12884" spans="1:1" x14ac:dyDescent="0.25">
      <c r="A12884" s="1"/>
    </row>
    <row r="12885" spans="1:1" x14ac:dyDescent="0.25">
      <c r="A12885" s="1"/>
    </row>
    <row r="12886" spans="1:1" x14ac:dyDescent="0.25">
      <c r="A12886" s="1"/>
    </row>
    <row r="12887" spans="1:1" x14ac:dyDescent="0.25">
      <c r="A12887" s="1"/>
    </row>
    <row r="12888" spans="1:1" x14ac:dyDescent="0.25">
      <c r="A12888" s="1"/>
    </row>
    <row r="12889" spans="1:1" x14ac:dyDescent="0.25">
      <c r="A12889" s="1"/>
    </row>
    <row r="12890" spans="1:1" x14ac:dyDescent="0.25">
      <c r="A12890" s="1"/>
    </row>
    <row r="12891" spans="1:1" x14ac:dyDescent="0.25">
      <c r="A12891" s="1"/>
    </row>
    <row r="12892" spans="1:1" x14ac:dyDescent="0.25">
      <c r="A12892" s="1"/>
    </row>
    <row r="12893" spans="1:1" x14ac:dyDescent="0.25">
      <c r="A12893" s="1"/>
    </row>
    <row r="12894" spans="1:1" x14ac:dyDescent="0.25">
      <c r="A12894" s="1"/>
    </row>
    <row r="12895" spans="1:1" x14ac:dyDescent="0.25">
      <c r="A12895" s="1"/>
    </row>
    <row r="12896" spans="1:1" x14ac:dyDescent="0.25">
      <c r="A12896" s="1"/>
    </row>
    <row r="12897" spans="1:1" x14ac:dyDescent="0.25">
      <c r="A12897" s="1"/>
    </row>
    <row r="12898" spans="1:1" x14ac:dyDescent="0.25">
      <c r="A12898" s="1"/>
    </row>
    <row r="12899" spans="1:1" x14ac:dyDescent="0.25">
      <c r="A12899" s="1"/>
    </row>
    <row r="12900" spans="1:1" x14ac:dyDescent="0.25">
      <c r="A12900" s="1"/>
    </row>
    <row r="12901" spans="1:1" x14ac:dyDescent="0.25">
      <c r="A12901" s="1"/>
    </row>
    <row r="12902" spans="1:1" x14ac:dyDescent="0.25">
      <c r="A12902" s="1"/>
    </row>
    <row r="12903" spans="1:1" x14ac:dyDescent="0.25">
      <c r="A12903" s="1"/>
    </row>
    <row r="12904" spans="1:1" x14ac:dyDescent="0.25">
      <c r="A12904" s="1"/>
    </row>
    <row r="12905" spans="1:1" x14ac:dyDescent="0.25">
      <c r="A12905" s="1"/>
    </row>
    <row r="12906" spans="1:1" x14ac:dyDescent="0.25">
      <c r="A12906" s="1"/>
    </row>
    <row r="12907" spans="1:1" x14ac:dyDescent="0.25">
      <c r="A12907" s="1"/>
    </row>
    <row r="12908" spans="1:1" x14ac:dyDescent="0.25">
      <c r="A12908" s="1"/>
    </row>
    <row r="12909" spans="1:1" x14ac:dyDescent="0.25">
      <c r="A12909" s="1"/>
    </row>
    <row r="12910" spans="1:1" x14ac:dyDescent="0.25">
      <c r="A12910" s="1"/>
    </row>
    <row r="12911" spans="1:1" x14ac:dyDescent="0.25">
      <c r="A12911" s="1"/>
    </row>
    <row r="12912" spans="1:1" x14ac:dyDescent="0.25">
      <c r="A12912" s="1"/>
    </row>
    <row r="12913" spans="1:1" x14ac:dyDescent="0.25">
      <c r="A12913" s="1"/>
    </row>
    <row r="12914" spans="1:1" x14ac:dyDescent="0.25">
      <c r="A12914" s="1"/>
    </row>
    <row r="12915" spans="1:1" x14ac:dyDescent="0.25">
      <c r="A12915" s="1"/>
    </row>
    <row r="12916" spans="1:1" x14ac:dyDescent="0.25">
      <c r="A12916" s="1"/>
    </row>
    <row r="12917" spans="1:1" x14ac:dyDescent="0.25">
      <c r="A12917" s="1"/>
    </row>
    <row r="12918" spans="1:1" x14ac:dyDescent="0.25">
      <c r="A12918" s="1"/>
    </row>
    <row r="12919" spans="1:1" x14ac:dyDescent="0.25">
      <c r="A12919" s="1"/>
    </row>
    <row r="12920" spans="1:1" x14ac:dyDescent="0.25">
      <c r="A12920" s="1"/>
    </row>
    <row r="12921" spans="1:1" x14ac:dyDescent="0.25">
      <c r="A12921" s="1"/>
    </row>
    <row r="12922" spans="1:1" x14ac:dyDescent="0.25">
      <c r="A12922" s="1"/>
    </row>
    <row r="12923" spans="1:1" x14ac:dyDescent="0.25">
      <c r="A12923" s="1"/>
    </row>
    <row r="12924" spans="1:1" x14ac:dyDescent="0.25">
      <c r="A12924" s="1"/>
    </row>
    <row r="12925" spans="1:1" x14ac:dyDescent="0.25">
      <c r="A12925" s="1"/>
    </row>
    <row r="12926" spans="1:1" x14ac:dyDescent="0.25">
      <c r="A12926" s="1"/>
    </row>
    <row r="12927" spans="1:1" x14ac:dyDescent="0.25">
      <c r="A12927" s="1"/>
    </row>
    <row r="12928" spans="1:1" x14ac:dyDescent="0.25">
      <c r="A12928" s="1"/>
    </row>
    <row r="12929" spans="1:1" x14ac:dyDescent="0.25">
      <c r="A12929" s="1"/>
    </row>
    <row r="12930" spans="1:1" x14ac:dyDescent="0.25">
      <c r="A12930" s="1"/>
    </row>
    <row r="12931" spans="1:1" x14ac:dyDescent="0.25">
      <c r="A12931" s="1"/>
    </row>
    <row r="12932" spans="1:1" x14ac:dyDescent="0.25">
      <c r="A12932" s="1"/>
    </row>
    <row r="12933" spans="1:1" x14ac:dyDescent="0.25">
      <c r="A12933" s="1"/>
    </row>
    <row r="12934" spans="1:1" x14ac:dyDescent="0.25">
      <c r="A12934" s="1"/>
    </row>
    <row r="12935" spans="1:1" x14ac:dyDescent="0.25">
      <c r="A12935" s="1"/>
    </row>
    <row r="12936" spans="1:1" x14ac:dyDescent="0.25">
      <c r="A12936" s="1"/>
    </row>
    <row r="12937" spans="1:1" x14ac:dyDescent="0.25">
      <c r="A12937" s="1"/>
    </row>
    <row r="12938" spans="1:1" x14ac:dyDescent="0.25">
      <c r="A12938" s="1"/>
    </row>
    <row r="12939" spans="1:1" x14ac:dyDescent="0.25">
      <c r="A12939" s="1"/>
    </row>
    <row r="12940" spans="1:1" x14ac:dyDescent="0.25">
      <c r="A12940" s="1"/>
    </row>
    <row r="12941" spans="1:1" x14ac:dyDescent="0.25">
      <c r="A12941" s="1"/>
    </row>
    <row r="12942" spans="1:1" x14ac:dyDescent="0.25">
      <c r="A12942" s="1"/>
    </row>
    <row r="12943" spans="1:1" x14ac:dyDescent="0.25">
      <c r="A12943" s="1"/>
    </row>
    <row r="12944" spans="1:1" x14ac:dyDescent="0.25">
      <c r="A12944" s="1"/>
    </row>
    <row r="12945" spans="1:1" x14ac:dyDescent="0.25">
      <c r="A12945" s="1"/>
    </row>
    <row r="12946" spans="1:1" x14ac:dyDescent="0.25">
      <c r="A12946" s="1"/>
    </row>
    <row r="12947" spans="1:1" x14ac:dyDescent="0.25">
      <c r="A12947" s="1"/>
    </row>
    <row r="12948" spans="1:1" x14ac:dyDescent="0.25">
      <c r="A12948" s="1"/>
    </row>
    <row r="12949" spans="1:1" x14ac:dyDescent="0.25">
      <c r="A12949" s="1"/>
    </row>
    <row r="12950" spans="1:1" x14ac:dyDescent="0.25">
      <c r="A12950" s="1"/>
    </row>
    <row r="12951" spans="1:1" x14ac:dyDescent="0.25">
      <c r="A12951" s="1"/>
    </row>
    <row r="12952" spans="1:1" x14ac:dyDescent="0.25">
      <c r="A12952" s="1"/>
    </row>
    <row r="12953" spans="1:1" x14ac:dyDescent="0.25">
      <c r="A12953" s="1"/>
    </row>
    <row r="12954" spans="1:1" x14ac:dyDescent="0.25">
      <c r="A12954" s="1"/>
    </row>
    <row r="12955" spans="1:1" x14ac:dyDescent="0.25">
      <c r="A12955" s="1"/>
    </row>
    <row r="12956" spans="1:1" x14ac:dyDescent="0.25">
      <c r="A12956" s="1"/>
    </row>
    <row r="12957" spans="1:1" x14ac:dyDescent="0.25">
      <c r="A12957" s="1"/>
    </row>
    <row r="12958" spans="1:1" x14ac:dyDescent="0.25">
      <c r="A12958" s="1"/>
    </row>
    <row r="12959" spans="1:1" x14ac:dyDescent="0.25">
      <c r="A12959" s="1"/>
    </row>
    <row r="12960" spans="1:1" x14ac:dyDescent="0.25">
      <c r="A12960" s="1"/>
    </row>
    <row r="12961" spans="1:1" x14ac:dyDescent="0.25">
      <c r="A12961" s="1"/>
    </row>
    <row r="12962" spans="1:1" x14ac:dyDescent="0.25">
      <c r="A12962" s="1"/>
    </row>
    <row r="12963" spans="1:1" x14ac:dyDescent="0.25">
      <c r="A12963" s="1"/>
    </row>
    <row r="12964" spans="1:1" x14ac:dyDescent="0.25">
      <c r="A12964" s="1"/>
    </row>
    <row r="12965" spans="1:1" x14ac:dyDescent="0.25">
      <c r="A12965" s="1"/>
    </row>
    <row r="12966" spans="1:1" x14ac:dyDescent="0.25">
      <c r="A12966" s="1"/>
    </row>
    <row r="12967" spans="1:1" x14ac:dyDescent="0.25">
      <c r="A12967" s="1"/>
    </row>
    <row r="12968" spans="1:1" x14ac:dyDescent="0.25">
      <c r="A12968" s="1"/>
    </row>
    <row r="12969" spans="1:1" x14ac:dyDescent="0.25">
      <c r="A12969" s="1"/>
    </row>
    <row r="12970" spans="1:1" x14ac:dyDescent="0.25">
      <c r="A12970" s="1"/>
    </row>
    <row r="12971" spans="1:1" x14ac:dyDescent="0.25">
      <c r="A12971" s="1"/>
    </row>
    <row r="12972" spans="1:1" x14ac:dyDescent="0.25">
      <c r="A12972" s="1"/>
    </row>
    <row r="12973" spans="1:1" x14ac:dyDescent="0.25">
      <c r="A12973" s="1"/>
    </row>
    <row r="12974" spans="1:1" x14ac:dyDescent="0.25">
      <c r="A12974" s="1"/>
    </row>
    <row r="12975" spans="1:1" x14ac:dyDescent="0.25">
      <c r="A12975" s="1"/>
    </row>
    <row r="12976" spans="1:1" x14ac:dyDescent="0.25">
      <c r="A12976" s="1"/>
    </row>
    <row r="12977" spans="1:1" x14ac:dyDescent="0.25">
      <c r="A12977" s="1"/>
    </row>
    <row r="12978" spans="1:1" x14ac:dyDescent="0.25">
      <c r="A12978" s="1"/>
    </row>
    <row r="12979" spans="1:1" x14ac:dyDescent="0.25">
      <c r="A12979" s="1"/>
    </row>
    <row r="12980" spans="1:1" x14ac:dyDescent="0.25">
      <c r="A12980" s="1"/>
    </row>
    <row r="12981" spans="1:1" x14ac:dyDescent="0.25">
      <c r="A12981" s="1"/>
    </row>
    <row r="12982" spans="1:1" x14ac:dyDescent="0.25">
      <c r="A12982" s="1"/>
    </row>
    <row r="12983" spans="1:1" x14ac:dyDescent="0.25">
      <c r="A12983" s="1"/>
    </row>
    <row r="12984" spans="1:1" x14ac:dyDescent="0.25">
      <c r="A12984" s="1"/>
    </row>
    <row r="12985" spans="1:1" x14ac:dyDescent="0.25">
      <c r="A12985" s="1"/>
    </row>
    <row r="12986" spans="1:1" x14ac:dyDescent="0.25">
      <c r="A12986" s="1"/>
    </row>
    <row r="12987" spans="1:1" x14ac:dyDescent="0.25">
      <c r="A12987" s="1"/>
    </row>
    <row r="12988" spans="1:1" x14ac:dyDescent="0.25">
      <c r="A12988" s="1"/>
    </row>
    <row r="12989" spans="1:1" x14ac:dyDescent="0.25">
      <c r="A12989" s="1"/>
    </row>
    <row r="12990" spans="1:1" x14ac:dyDescent="0.25">
      <c r="A12990" s="1"/>
    </row>
    <row r="12991" spans="1:1" x14ac:dyDescent="0.25">
      <c r="A12991" s="1"/>
    </row>
    <row r="12992" spans="1:1" x14ac:dyDescent="0.25">
      <c r="A12992" s="1"/>
    </row>
    <row r="12993" spans="1:1" x14ac:dyDescent="0.25">
      <c r="A12993" s="1"/>
    </row>
    <row r="12994" spans="1:1" x14ac:dyDescent="0.25">
      <c r="A12994" s="1"/>
    </row>
    <row r="12995" spans="1:1" x14ac:dyDescent="0.25">
      <c r="A12995" s="1"/>
    </row>
    <row r="12996" spans="1:1" x14ac:dyDescent="0.25">
      <c r="A12996" s="1"/>
    </row>
    <row r="12997" spans="1:1" x14ac:dyDescent="0.25">
      <c r="A12997" s="1"/>
    </row>
    <row r="12998" spans="1:1" x14ac:dyDescent="0.25">
      <c r="A12998" s="1"/>
    </row>
    <row r="12999" spans="1:1" x14ac:dyDescent="0.25">
      <c r="A12999" s="1"/>
    </row>
    <row r="13000" spans="1:1" x14ac:dyDescent="0.25">
      <c r="A13000" s="1"/>
    </row>
    <row r="13001" spans="1:1" x14ac:dyDescent="0.25">
      <c r="A13001" s="1"/>
    </row>
    <row r="13002" spans="1:1" x14ac:dyDescent="0.25">
      <c r="A13002" s="1"/>
    </row>
    <row r="13003" spans="1:1" x14ac:dyDescent="0.25">
      <c r="A13003" s="1"/>
    </row>
    <row r="13004" spans="1:1" x14ac:dyDescent="0.25">
      <c r="A13004" s="1"/>
    </row>
    <row r="13005" spans="1:1" x14ac:dyDescent="0.25">
      <c r="A13005" s="1"/>
    </row>
    <row r="13006" spans="1:1" x14ac:dyDescent="0.25">
      <c r="A13006" s="1"/>
    </row>
    <row r="13007" spans="1:1" x14ac:dyDescent="0.25">
      <c r="A13007" s="1"/>
    </row>
    <row r="13008" spans="1:1" x14ac:dyDescent="0.25">
      <c r="A13008" s="1"/>
    </row>
    <row r="13009" spans="1:1" x14ac:dyDescent="0.25">
      <c r="A13009" s="1"/>
    </row>
    <row r="13010" spans="1:1" x14ac:dyDescent="0.25">
      <c r="A13010" s="1"/>
    </row>
    <row r="13011" spans="1:1" x14ac:dyDescent="0.25">
      <c r="A13011" s="1"/>
    </row>
    <row r="13012" spans="1:1" x14ac:dyDescent="0.25">
      <c r="A13012" s="1"/>
    </row>
    <row r="13013" spans="1:1" x14ac:dyDescent="0.25">
      <c r="A13013" s="1"/>
    </row>
    <row r="13014" spans="1:1" x14ac:dyDescent="0.25">
      <c r="A13014" s="1"/>
    </row>
    <row r="13015" spans="1:1" x14ac:dyDescent="0.25">
      <c r="A13015" s="1"/>
    </row>
    <row r="13016" spans="1:1" x14ac:dyDescent="0.25">
      <c r="A13016" s="1"/>
    </row>
    <row r="13017" spans="1:1" x14ac:dyDescent="0.25">
      <c r="A13017" s="1"/>
    </row>
    <row r="13018" spans="1:1" x14ac:dyDescent="0.25">
      <c r="A13018" s="1"/>
    </row>
    <row r="13019" spans="1:1" x14ac:dyDescent="0.25">
      <c r="A13019" s="1"/>
    </row>
    <row r="13020" spans="1:1" x14ac:dyDescent="0.25">
      <c r="A13020" s="1"/>
    </row>
    <row r="13021" spans="1:1" x14ac:dyDescent="0.25">
      <c r="A13021" s="1"/>
    </row>
    <row r="13022" spans="1:1" x14ac:dyDescent="0.25">
      <c r="A13022" s="1"/>
    </row>
    <row r="13023" spans="1:1" x14ac:dyDescent="0.25">
      <c r="A13023" s="1"/>
    </row>
    <row r="13024" spans="1:1" x14ac:dyDescent="0.25">
      <c r="A13024" s="1"/>
    </row>
    <row r="13025" spans="1:1" x14ac:dyDescent="0.25">
      <c r="A13025" s="1"/>
    </row>
    <row r="13026" spans="1:1" x14ac:dyDescent="0.25">
      <c r="A13026" s="1"/>
    </row>
    <row r="13027" spans="1:1" x14ac:dyDescent="0.25">
      <c r="A13027" s="1"/>
    </row>
    <row r="13028" spans="1:1" x14ac:dyDescent="0.25">
      <c r="A13028" s="1"/>
    </row>
    <row r="13029" spans="1:1" x14ac:dyDescent="0.25">
      <c r="A13029" s="1"/>
    </row>
    <row r="13030" spans="1:1" x14ac:dyDescent="0.25">
      <c r="A13030" s="1"/>
    </row>
    <row r="13031" spans="1:1" x14ac:dyDescent="0.25">
      <c r="A13031" s="1"/>
    </row>
    <row r="13032" spans="1:1" x14ac:dyDescent="0.25">
      <c r="A13032" s="1"/>
    </row>
    <row r="13033" spans="1:1" x14ac:dyDescent="0.25">
      <c r="A13033" s="1"/>
    </row>
    <row r="13034" spans="1:1" x14ac:dyDescent="0.25">
      <c r="A13034" s="1"/>
    </row>
    <row r="13035" spans="1:1" x14ac:dyDescent="0.25">
      <c r="A13035" s="1"/>
    </row>
    <row r="13036" spans="1:1" x14ac:dyDescent="0.25">
      <c r="A13036" s="1"/>
    </row>
    <row r="13037" spans="1:1" x14ac:dyDescent="0.25">
      <c r="A13037" s="1"/>
    </row>
    <row r="13038" spans="1:1" x14ac:dyDescent="0.25">
      <c r="A13038" s="1"/>
    </row>
    <row r="13039" spans="1:1" x14ac:dyDescent="0.25">
      <c r="A13039" s="1"/>
    </row>
    <row r="13040" spans="1:1" x14ac:dyDescent="0.25">
      <c r="A13040" s="1"/>
    </row>
    <row r="13041" spans="1:1" x14ac:dyDescent="0.25">
      <c r="A13041" s="1"/>
    </row>
    <row r="13042" spans="1:1" x14ac:dyDescent="0.25">
      <c r="A13042" s="1"/>
    </row>
    <row r="13043" spans="1:1" x14ac:dyDescent="0.25">
      <c r="A13043" s="1"/>
    </row>
    <row r="13044" spans="1:1" x14ac:dyDescent="0.25">
      <c r="A13044" s="1"/>
    </row>
    <row r="13045" spans="1:1" x14ac:dyDescent="0.25">
      <c r="A13045" s="1"/>
    </row>
    <row r="13046" spans="1:1" x14ac:dyDescent="0.25">
      <c r="A13046" s="1"/>
    </row>
    <row r="13047" spans="1:1" x14ac:dyDescent="0.25">
      <c r="A13047" s="1"/>
    </row>
    <row r="13048" spans="1:1" x14ac:dyDescent="0.25">
      <c r="A13048" s="1"/>
    </row>
    <row r="13049" spans="1:1" x14ac:dyDescent="0.25">
      <c r="A13049" s="1"/>
    </row>
    <row r="13050" spans="1:1" x14ac:dyDescent="0.25">
      <c r="A13050" s="1"/>
    </row>
    <row r="13051" spans="1:1" x14ac:dyDescent="0.25">
      <c r="A13051" s="1"/>
    </row>
    <row r="13052" spans="1:1" x14ac:dyDescent="0.25">
      <c r="A13052" s="1"/>
    </row>
    <row r="13053" spans="1:1" x14ac:dyDescent="0.25">
      <c r="A13053" s="1"/>
    </row>
    <row r="13054" spans="1:1" x14ac:dyDescent="0.25">
      <c r="A13054" s="1"/>
    </row>
    <row r="13055" spans="1:1" x14ac:dyDescent="0.25">
      <c r="A13055" s="1"/>
    </row>
    <row r="13056" spans="1:1" x14ac:dyDescent="0.25">
      <c r="A13056" s="1"/>
    </row>
    <row r="13057" spans="1:1" x14ac:dyDescent="0.25">
      <c r="A13057" s="1"/>
    </row>
    <row r="13058" spans="1:1" x14ac:dyDescent="0.25">
      <c r="A13058" s="1"/>
    </row>
    <row r="13059" spans="1:1" x14ac:dyDescent="0.25">
      <c r="A13059" s="1"/>
    </row>
    <row r="13060" spans="1:1" x14ac:dyDescent="0.25">
      <c r="A13060" s="1"/>
    </row>
    <row r="13061" spans="1:1" x14ac:dyDescent="0.25">
      <c r="A13061" s="1"/>
    </row>
    <row r="13062" spans="1:1" x14ac:dyDescent="0.25">
      <c r="A13062" s="1"/>
    </row>
    <row r="13063" spans="1:1" x14ac:dyDescent="0.25">
      <c r="A13063" s="1"/>
    </row>
    <row r="13064" spans="1:1" x14ac:dyDescent="0.25">
      <c r="A13064" s="1"/>
    </row>
    <row r="13065" spans="1:1" x14ac:dyDescent="0.25">
      <c r="A13065" s="1"/>
    </row>
    <row r="13066" spans="1:1" x14ac:dyDescent="0.25">
      <c r="A13066" s="1"/>
    </row>
    <row r="13067" spans="1:1" x14ac:dyDescent="0.25">
      <c r="A13067" s="1"/>
    </row>
    <row r="13068" spans="1:1" x14ac:dyDescent="0.25">
      <c r="A13068" s="1"/>
    </row>
    <row r="13069" spans="1:1" x14ac:dyDescent="0.25">
      <c r="A13069" s="1"/>
    </row>
    <row r="13070" spans="1:1" x14ac:dyDescent="0.25">
      <c r="A13070" s="1"/>
    </row>
    <row r="13071" spans="1:1" x14ac:dyDescent="0.25">
      <c r="A13071" s="1"/>
    </row>
    <row r="13072" spans="1:1" x14ac:dyDescent="0.25">
      <c r="A13072" s="1"/>
    </row>
    <row r="13073" spans="1:1" x14ac:dyDescent="0.25">
      <c r="A13073" s="1"/>
    </row>
    <row r="13074" spans="1:1" x14ac:dyDescent="0.25">
      <c r="A13074" s="1"/>
    </row>
    <row r="13075" spans="1:1" x14ac:dyDescent="0.25">
      <c r="A13075" s="1"/>
    </row>
    <row r="13076" spans="1:1" x14ac:dyDescent="0.25">
      <c r="A13076" s="1"/>
    </row>
    <row r="13077" spans="1:1" x14ac:dyDescent="0.25">
      <c r="A13077" s="1"/>
    </row>
    <row r="13078" spans="1:1" x14ac:dyDescent="0.25">
      <c r="A13078" s="1"/>
    </row>
    <row r="13079" spans="1:1" x14ac:dyDescent="0.25">
      <c r="A13079" s="1"/>
    </row>
    <row r="13080" spans="1:1" x14ac:dyDescent="0.25">
      <c r="A13080" s="1"/>
    </row>
    <row r="13081" spans="1:1" x14ac:dyDescent="0.25">
      <c r="A13081" s="1"/>
    </row>
    <row r="13082" spans="1:1" x14ac:dyDescent="0.25">
      <c r="A13082" s="1"/>
    </row>
    <row r="13083" spans="1:1" x14ac:dyDescent="0.25">
      <c r="A13083" s="1"/>
    </row>
    <row r="13084" spans="1:1" x14ac:dyDescent="0.25">
      <c r="A13084" s="1"/>
    </row>
    <row r="13085" spans="1:1" x14ac:dyDescent="0.25">
      <c r="A13085" s="1"/>
    </row>
    <row r="13086" spans="1:1" x14ac:dyDescent="0.25">
      <c r="A13086" s="1"/>
    </row>
    <row r="13087" spans="1:1" x14ac:dyDescent="0.25">
      <c r="A13087" s="1"/>
    </row>
    <row r="13088" spans="1:1" x14ac:dyDescent="0.25">
      <c r="A13088" s="1"/>
    </row>
    <row r="13089" spans="1:1" x14ac:dyDescent="0.25">
      <c r="A13089" s="1"/>
    </row>
    <row r="13090" spans="1:1" x14ac:dyDescent="0.25">
      <c r="A13090" s="1"/>
    </row>
    <row r="13091" spans="1:1" x14ac:dyDescent="0.25">
      <c r="A13091" s="1"/>
    </row>
    <row r="13092" spans="1:1" x14ac:dyDescent="0.25">
      <c r="A13092" s="1"/>
    </row>
    <row r="13093" spans="1:1" x14ac:dyDescent="0.25">
      <c r="A13093" s="1"/>
    </row>
    <row r="13094" spans="1:1" x14ac:dyDescent="0.25">
      <c r="A13094" s="1"/>
    </row>
    <row r="13095" spans="1:1" x14ac:dyDescent="0.25">
      <c r="A13095" s="1"/>
    </row>
    <row r="13096" spans="1:1" x14ac:dyDescent="0.25">
      <c r="A13096" s="1"/>
    </row>
    <row r="13097" spans="1:1" x14ac:dyDescent="0.25">
      <c r="A13097" s="1"/>
    </row>
    <row r="13098" spans="1:1" x14ac:dyDescent="0.25">
      <c r="A13098" s="1"/>
    </row>
    <row r="13099" spans="1:1" x14ac:dyDescent="0.25">
      <c r="A13099" s="1"/>
    </row>
    <row r="13100" spans="1:1" x14ac:dyDescent="0.25">
      <c r="A13100" s="1"/>
    </row>
    <row r="13101" spans="1:1" x14ac:dyDescent="0.25">
      <c r="A13101" s="1"/>
    </row>
    <row r="13102" spans="1:1" x14ac:dyDescent="0.25">
      <c r="A13102" s="1"/>
    </row>
    <row r="13103" spans="1:1" x14ac:dyDescent="0.25">
      <c r="A13103" s="1"/>
    </row>
    <row r="13104" spans="1:1" x14ac:dyDescent="0.25">
      <c r="A13104" s="1"/>
    </row>
    <row r="13105" spans="1:1" x14ac:dyDescent="0.25">
      <c r="A13105" s="1"/>
    </row>
    <row r="13106" spans="1:1" x14ac:dyDescent="0.25">
      <c r="A13106" s="1"/>
    </row>
    <row r="13107" spans="1:1" x14ac:dyDescent="0.25">
      <c r="A13107" s="1"/>
    </row>
    <row r="13108" spans="1:1" x14ac:dyDescent="0.25">
      <c r="A13108" s="1"/>
    </row>
    <row r="13109" spans="1:1" x14ac:dyDescent="0.25">
      <c r="A13109" s="1"/>
    </row>
    <row r="13110" spans="1:1" x14ac:dyDescent="0.25">
      <c r="A13110" s="1"/>
    </row>
    <row r="13111" spans="1:1" x14ac:dyDescent="0.25">
      <c r="A13111" s="1"/>
    </row>
    <row r="13112" spans="1:1" x14ac:dyDescent="0.25">
      <c r="A13112" s="1"/>
    </row>
    <row r="13113" spans="1:1" x14ac:dyDescent="0.25">
      <c r="A13113" s="1"/>
    </row>
    <row r="13114" spans="1:1" x14ac:dyDescent="0.25">
      <c r="A13114" s="1"/>
    </row>
    <row r="13115" spans="1:1" x14ac:dyDescent="0.25">
      <c r="A13115" s="1"/>
    </row>
    <row r="13116" spans="1:1" x14ac:dyDescent="0.25">
      <c r="A13116" s="1"/>
    </row>
    <row r="13117" spans="1:1" x14ac:dyDescent="0.25">
      <c r="A13117" s="1"/>
    </row>
    <row r="13118" spans="1:1" x14ac:dyDescent="0.25">
      <c r="A13118" s="1"/>
    </row>
    <row r="13119" spans="1:1" x14ac:dyDescent="0.25">
      <c r="A13119" s="1"/>
    </row>
    <row r="13120" spans="1:1" x14ac:dyDescent="0.25">
      <c r="A13120" s="1"/>
    </row>
    <row r="13121" spans="1:1" x14ac:dyDescent="0.25">
      <c r="A13121" s="1"/>
    </row>
    <row r="13122" spans="1:1" x14ac:dyDescent="0.25">
      <c r="A13122" s="1"/>
    </row>
    <row r="13123" spans="1:1" x14ac:dyDescent="0.25">
      <c r="A13123" s="1"/>
    </row>
    <row r="13124" spans="1:1" x14ac:dyDescent="0.25">
      <c r="A13124" s="1"/>
    </row>
    <row r="13125" spans="1:1" x14ac:dyDescent="0.25">
      <c r="A13125" s="1"/>
    </row>
    <row r="13126" spans="1:1" x14ac:dyDescent="0.25">
      <c r="A13126" s="1"/>
    </row>
    <row r="13127" spans="1:1" x14ac:dyDescent="0.25">
      <c r="A13127" s="1"/>
    </row>
    <row r="13128" spans="1:1" x14ac:dyDescent="0.25">
      <c r="A13128" s="1"/>
    </row>
    <row r="13129" spans="1:1" x14ac:dyDescent="0.25">
      <c r="A13129" s="1"/>
    </row>
    <row r="13130" spans="1:1" x14ac:dyDescent="0.25">
      <c r="A13130" s="1"/>
    </row>
    <row r="13131" spans="1:1" x14ac:dyDescent="0.25">
      <c r="A13131" s="1"/>
    </row>
    <row r="13132" spans="1:1" x14ac:dyDescent="0.25">
      <c r="A13132" s="1"/>
    </row>
    <row r="13133" spans="1:1" x14ac:dyDescent="0.25">
      <c r="A13133" s="1"/>
    </row>
    <row r="13134" spans="1:1" x14ac:dyDescent="0.25">
      <c r="A13134" s="1"/>
    </row>
    <row r="13135" spans="1:1" x14ac:dyDescent="0.25">
      <c r="A13135" s="1"/>
    </row>
    <row r="13136" spans="1:1" x14ac:dyDescent="0.25">
      <c r="A13136" s="1"/>
    </row>
    <row r="13137" spans="1:1" x14ac:dyDescent="0.25">
      <c r="A13137" s="1"/>
    </row>
    <row r="13138" spans="1:1" x14ac:dyDescent="0.25">
      <c r="A13138" s="1"/>
    </row>
    <row r="13139" spans="1:1" x14ac:dyDescent="0.25">
      <c r="A13139" s="1"/>
    </row>
    <row r="13140" spans="1:1" x14ac:dyDescent="0.25">
      <c r="A13140" s="1"/>
    </row>
    <row r="13141" spans="1:1" x14ac:dyDescent="0.25">
      <c r="A13141" s="1"/>
    </row>
    <row r="13142" spans="1:1" x14ac:dyDescent="0.25">
      <c r="A13142" s="1"/>
    </row>
    <row r="13143" spans="1:1" x14ac:dyDescent="0.25">
      <c r="A13143" s="1"/>
    </row>
    <row r="13144" spans="1:1" x14ac:dyDescent="0.25">
      <c r="A13144" s="1"/>
    </row>
    <row r="13145" spans="1:1" x14ac:dyDescent="0.25">
      <c r="A13145" s="1"/>
    </row>
    <row r="13146" spans="1:1" x14ac:dyDescent="0.25">
      <c r="A13146" s="1"/>
    </row>
    <row r="13147" spans="1:1" x14ac:dyDescent="0.25">
      <c r="A13147" s="1"/>
    </row>
    <row r="13148" spans="1:1" x14ac:dyDescent="0.25">
      <c r="A13148" s="1"/>
    </row>
    <row r="13149" spans="1:1" x14ac:dyDescent="0.25">
      <c r="A13149" s="1"/>
    </row>
    <row r="13150" spans="1:1" x14ac:dyDescent="0.25">
      <c r="A13150" s="1"/>
    </row>
    <row r="13151" spans="1:1" x14ac:dyDescent="0.25">
      <c r="A13151" s="1"/>
    </row>
    <row r="13152" spans="1:1" x14ac:dyDescent="0.25">
      <c r="A13152" s="1"/>
    </row>
    <row r="13153" spans="1:1" x14ac:dyDescent="0.25">
      <c r="A13153" s="1"/>
    </row>
    <row r="13154" spans="1:1" x14ac:dyDescent="0.25">
      <c r="A13154" s="1"/>
    </row>
    <row r="13155" spans="1:1" x14ac:dyDescent="0.25">
      <c r="A13155" s="1"/>
    </row>
    <row r="13156" spans="1:1" x14ac:dyDescent="0.25">
      <c r="A13156" s="1"/>
    </row>
    <row r="13157" spans="1:1" x14ac:dyDescent="0.25">
      <c r="A13157" s="1"/>
    </row>
    <row r="13158" spans="1:1" x14ac:dyDescent="0.25">
      <c r="A13158" s="1"/>
    </row>
    <row r="13159" spans="1:1" x14ac:dyDescent="0.25">
      <c r="A13159" s="1"/>
    </row>
    <row r="13160" spans="1:1" x14ac:dyDescent="0.25">
      <c r="A13160" s="1"/>
    </row>
    <row r="13161" spans="1:1" x14ac:dyDescent="0.25">
      <c r="A13161" s="1"/>
    </row>
    <row r="13162" spans="1:1" x14ac:dyDescent="0.25">
      <c r="A13162" s="1"/>
    </row>
    <row r="13163" spans="1:1" x14ac:dyDescent="0.25">
      <c r="A13163" s="1"/>
    </row>
    <row r="13164" spans="1:1" x14ac:dyDescent="0.25">
      <c r="A13164" s="1"/>
    </row>
    <row r="13165" spans="1:1" x14ac:dyDescent="0.25">
      <c r="A13165" s="1"/>
    </row>
    <row r="13166" spans="1:1" x14ac:dyDescent="0.25">
      <c r="A13166" s="1"/>
    </row>
    <row r="13167" spans="1:1" x14ac:dyDescent="0.25">
      <c r="A13167" s="1"/>
    </row>
    <row r="13168" spans="1:1" x14ac:dyDescent="0.25">
      <c r="A13168" s="1"/>
    </row>
    <row r="13169" spans="1:1" x14ac:dyDescent="0.25">
      <c r="A13169" s="1"/>
    </row>
    <row r="13170" spans="1:1" x14ac:dyDescent="0.25">
      <c r="A13170" s="1"/>
    </row>
    <row r="13171" spans="1:1" x14ac:dyDescent="0.25">
      <c r="A13171" s="1"/>
    </row>
    <row r="13172" spans="1:1" x14ac:dyDescent="0.25">
      <c r="A13172" s="1"/>
    </row>
    <row r="13173" spans="1:1" x14ac:dyDescent="0.25">
      <c r="A13173" s="1"/>
    </row>
    <row r="13174" spans="1:1" x14ac:dyDescent="0.25">
      <c r="A13174" s="1"/>
    </row>
    <row r="13175" spans="1:1" x14ac:dyDescent="0.25">
      <c r="A13175" s="1"/>
    </row>
    <row r="13176" spans="1:1" x14ac:dyDescent="0.25">
      <c r="A13176" s="1"/>
    </row>
    <row r="13177" spans="1:1" x14ac:dyDescent="0.25">
      <c r="A13177" s="1"/>
    </row>
    <row r="13178" spans="1:1" x14ac:dyDescent="0.25">
      <c r="A13178" s="1"/>
    </row>
    <row r="13179" spans="1:1" x14ac:dyDescent="0.25">
      <c r="A13179" s="1"/>
    </row>
    <row r="13180" spans="1:1" x14ac:dyDescent="0.25">
      <c r="A13180" s="1"/>
    </row>
    <row r="13181" spans="1:1" x14ac:dyDescent="0.25">
      <c r="A13181" s="1"/>
    </row>
    <row r="13182" spans="1:1" x14ac:dyDescent="0.25">
      <c r="A13182" s="1"/>
    </row>
    <row r="13183" spans="1:1" x14ac:dyDescent="0.25">
      <c r="A13183" s="1"/>
    </row>
    <row r="13184" spans="1:1" x14ac:dyDescent="0.25">
      <c r="A13184" s="1"/>
    </row>
    <row r="13185" spans="1:1" x14ac:dyDescent="0.25">
      <c r="A13185" s="1"/>
    </row>
    <row r="13186" spans="1:1" x14ac:dyDescent="0.25">
      <c r="A13186" s="1"/>
    </row>
    <row r="13187" spans="1:1" x14ac:dyDescent="0.25">
      <c r="A13187" s="1"/>
    </row>
    <row r="13188" spans="1:1" x14ac:dyDescent="0.25">
      <c r="A13188" s="1"/>
    </row>
    <row r="13189" spans="1:1" x14ac:dyDescent="0.25">
      <c r="A13189" s="1"/>
    </row>
    <row r="13190" spans="1:1" x14ac:dyDescent="0.25">
      <c r="A13190" s="1"/>
    </row>
    <row r="13191" spans="1:1" x14ac:dyDescent="0.25">
      <c r="A13191" s="1"/>
    </row>
    <row r="13192" spans="1:1" x14ac:dyDescent="0.25">
      <c r="A13192" s="1"/>
    </row>
    <row r="13193" spans="1:1" x14ac:dyDescent="0.25">
      <c r="A13193" s="1"/>
    </row>
    <row r="13194" spans="1:1" x14ac:dyDescent="0.25">
      <c r="A13194" s="1"/>
    </row>
    <row r="13195" spans="1:1" x14ac:dyDescent="0.25">
      <c r="A13195" s="1"/>
    </row>
    <row r="13196" spans="1:1" x14ac:dyDescent="0.25">
      <c r="A13196" s="1"/>
    </row>
    <row r="13197" spans="1:1" x14ac:dyDescent="0.25">
      <c r="A13197" s="1"/>
    </row>
    <row r="13198" spans="1:1" x14ac:dyDescent="0.25">
      <c r="A13198" s="1"/>
    </row>
    <row r="13199" spans="1:1" x14ac:dyDescent="0.25">
      <c r="A13199" s="1"/>
    </row>
    <row r="13200" spans="1:1" x14ac:dyDescent="0.25">
      <c r="A13200" s="1"/>
    </row>
    <row r="13201" spans="1:1" x14ac:dyDescent="0.25">
      <c r="A13201" s="1"/>
    </row>
    <row r="13202" spans="1:1" x14ac:dyDescent="0.25">
      <c r="A13202" s="1"/>
    </row>
    <row r="13203" spans="1:1" x14ac:dyDescent="0.25">
      <c r="A13203" s="1"/>
    </row>
    <row r="13204" spans="1:1" x14ac:dyDescent="0.25">
      <c r="A13204" s="1"/>
    </row>
    <row r="13205" spans="1:1" x14ac:dyDescent="0.25">
      <c r="A13205" s="1"/>
    </row>
    <row r="13206" spans="1:1" x14ac:dyDescent="0.25">
      <c r="A13206" s="1"/>
    </row>
    <row r="13207" spans="1:1" x14ac:dyDescent="0.25">
      <c r="A13207" s="1"/>
    </row>
    <row r="13208" spans="1:1" x14ac:dyDescent="0.25">
      <c r="A13208" s="1"/>
    </row>
    <row r="13209" spans="1:1" x14ac:dyDescent="0.25">
      <c r="A13209" s="1"/>
    </row>
    <row r="13210" spans="1:1" x14ac:dyDescent="0.25">
      <c r="A13210" s="1"/>
    </row>
    <row r="13211" spans="1:1" x14ac:dyDescent="0.25">
      <c r="A13211" s="1"/>
    </row>
    <row r="13212" spans="1:1" x14ac:dyDescent="0.25">
      <c r="A13212" s="1"/>
    </row>
    <row r="13213" spans="1:1" x14ac:dyDescent="0.25">
      <c r="A13213" s="1"/>
    </row>
    <row r="13214" spans="1:1" x14ac:dyDescent="0.25">
      <c r="A13214" s="1"/>
    </row>
    <row r="13215" spans="1:1" x14ac:dyDescent="0.25">
      <c r="A13215" s="1"/>
    </row>
    <row r="13216" spans="1:1" x14ac:dyDescent="0.25">
      <c r="A13216" s="1"/>
    </row>
    <row r="13217" spans="1:1" x14ac:dyDescent="0.25">
      <c r="A13217" s="1"/>
    </row>
    <row r="13218" spans="1:1" x14ac:dyDescent="0.25">
      <c r="A13218" s="1"/>
    </row>
    <row r="13219" spans="1:1" x14ac:dyDescent="0.25">
      <c r="A13219" s="1"/>
    </row>
    <row r="13220" spans="1:1" x14ac:dyDescent="0.25">
      <c r="A13220" s="1"/>
    </row>
    <row r="13221" spans="1:1" x14ac:dyDescent="0.25">
      <c r="A13221" s="1"/>
    </row>
    <row r="13222" spans="1:1" x14ac:dyDescent="0.25">
      <c r="A13222" s="1"/>
    </row>
    <row r="13223" spans="1:1" x14ac:dyDescent="0.25">
      <c r="A13223" s="1"/>
    </row>
    <row r="13224" spans="1:1" x14ac:dyDescent="0.25">
      <c r="A13224" s="1"/>
    </row>
    <row r="13225" spans="1:1" x14ac:dyDescent="0.25">
      <c r="A13225" s="1"/>
    </row>
    <row r="13226" spans="1:1" x14ac:dyDescent="0.25">
      <c r="A13226" s="1"/>
    </row>
    <row r="13227" spans="1:1" x14ac:dyDescent="0.25">
      <c r="A13227" s="1"/>
    </row>
    <row r="13228" spans="1:1" x14ac:dyDescent="0.25">
      <c r="A13228" s="1"/>
    </row>
    <row r="13229" spans="1:1" x14ac:dyDescent="0.25">
      <c r="A13229" s="1"/>
    </row>
    <row r="13230" spans="1:1" x14ac:dyDescent="0.25">
      <c r="A13230" s="1"/>
    </row>
    <row r="13231" spans="1:1" x14ac:dyDescent="0.25">
      <c r="A13231" s="1"/>
    </row>
    <row r="13232" spans="1:1" x14ac:dyDescent="0.25">
      <c r="A13232" s="1"/>
    </row>
    <row r="13233" spans="1:1" x14ac:dyDescent="0.25">
      <c r="A13233" s="1"/>
    </row>
    <row r="13234" spans="1:1" x14ac:dyDescent="0.25">
      <c r="A13234" s="1"/>
    </row>
    <row r="13235" spans="1:1" x14ac:dyDescent="0.25">
      <c r="A13235" s="1"/>
    </row>
    <row r="13236" spans="1:1" x14ac:dyDescent="0.25">
      <c r="A13236" s="1"/>
    </row>
    <row r="13237" spans="1:1" x14ac:dyDescent="0.25">
      <c r="A13237" s="1"/>
    </row>
    <row r="13238" spans="1:1" x14ac:dyDescent="0.25">
      <c r="A13238" s="1"/>
    </row>
    <row r="13239" spans="1:1" x14ac:dyDescent="0.25">
      <c r="A13239" s="1"/>
    </row>
    <row r="13240" spans="1:1" x14ac:dyDescent="0.25">
      <c r="A13240" s="1"/>
    </row>
    <row r="13241" spans="1:1" x14ac:dyDescent="0.25">
      <c r="A13241" s="1"/>
    </row>
    <row r="13242" spans="1:1" x14ac:dyDescent="0.25">
      <c r="A13242" s="1"/>
    </row>
    <row r="13243" spans="1:1" x14ac:dyDescent="0.25">
      <c r="A13243" s="1"/>
    </row>
    <row r="13244" spans="1:1" x14ac:dyDescent="0.25">
      <c r="A13244" s="1"/>
    </row>
    <row r="13245" spans="1:1" x14ac:dyDescent="0.25">
      <c r="A13245" s="1"/>
    </row>
    <row r="13246" spans="1:1" x14ac:dyDescent="0.25">
      <c r="A13246" s="1"/>
    </row>
    <row r="13247" spans="1:1" x14ac:dyDescent="0.25">
      <c r="A13247" s="1"/>
    </row>
    <row r="13248" spans="1:1" x14ac:dyDescent="0.25">
      <c r="A13248" s="1"/>
    </row>
    <row r="13249" spans="1:1" x14ac:dyDescent="0.25">
      <c r="A13249" s="1"/>
    </row>
    <row r="13250" spans="1:1" x14ac:dyDescent="0.25">
      <c r="A13250" s="1"/>
    </row>
    <row r="13251" spans="1:1" x14ac:dyDescent="0.25">
      <c r="A13251" s="1"/>
    </row>
    <row r="13252" spans="1:1" x14ac:dyDescent="0.25">
      <c r="A13252" s="1"/>
    </row>
    <row r="13253" spans="1:1" x14ac:dyDescent="0.25">
      <c r="A13253" s="1"/>
    </row>
    <row r="13254" spans="1:1" x14ac:dyDescent="0.25">
      <c r="A13254" s="1"/>
    </row>
    <row r="13255" spans="1:1" x14ac:dyDescent="0.25">
      <c r="A13255" s="1"/>
    </row>
    <row r="13256" spans="1:1" x14ac:dyDescent="0.25">
      <c r="A13256" s="1"/>
    </row>
    <row r="13257" spans="1:1" x14ac:dyDescent="0.25">
      <c r="A13257" s="1"/>
    </row>
    <row r="13258" spans="1:1" x14ac:dyDescent="0.25">
      <c r="A13258" s="1"/>
    </row>
    <row r="13259" spans="1:1" x14ac:dyDescent="0.25">
      <c r="A13259" s="1"/>
    </row>
    <row r="13260" spans="1:1" x14ac:dyDescent="0.25">
      <c r="A13260" s="1"/>
    </row>
    <row r="13261" spans="1:1" x14ac:dyDescent="0.25">
      <c r="A13261" s="1"/>
    </row>
    <row r="13262" spans="1:1" x14ac:dyDescent="0.25">
      <c r="A13262" s="1"/>
    </row>
    <row r="13263" spans="1:1" x14ac:dyDescent="0.25">
      <c r="A13263" s="1"/>
    </row>
    <row r="13264" spans="1:1" x14ac:dyDescent="0.25">
      <c r="A13264" s="1"/>
    </row>
    <row r="13265" spans="1:1" x14ac:dyDescent="0.25">
      <c r="A13265" s="1"/>
    </row>
    <row r="13266" spans="1:1" x14ac:dyDescent="0.25">
      <c r="A13266" s="1"/>
    </row>
    <row r="13267" spans="1:1" x14ac:dyDescent="0.25">
      <c r="A13267" s="1"/>
    </row>
    <row r="13268" spans="1:1" x14ac:dyDescent="0.25">
      <c r="A13268" s="1"/>
    </row>
    <row r="13269" spans="1:1" x14ac:dyDescent="0.25">
      <c r="A13269" s="1"/>
    </row>
    <row r="13270" spans="1:1" x14ac:dyDescent="0.25">
      <c r="A13270" s="1"/>
    </row>
    <row r="13271" spans="1:1" x14ac:dyDescent="0.25">
      <c r="A13271" s="1"/>
    </row>
    <row r="13272" spans="1:1" x14ac:dyDescent="0.25">
      <c r="A13272" s="1"/>
    </row>
    <row r="13273" spans="1:1" x14ac:dyDescent="0.25">
      <c r="A13273" s="1"/>
    </row>
    <row r="13274" spans="1:1" x14ac:dyDescent="0.25">
      <c r="A13274" s="1"/>
    </row>
    <row r="13275" spans="1:1" x14ac:dyDescent="0.25">
      <c r="A13275" s="1"/>
    </row>
    <row r="13276" spans="1:1" x14ac:dyDescent="0.25">
      <c r="A13276" s="1"/>
    </row>
    <row r="13277" spans="1:1" x14ac:dyDescent="0.25">
      <c r="A13277" s="1"/>
    </row>
    <row r="13278" spans="1:1" x14ac:dyDescent="0.25">
      <c r="A13278" s="1"/>
    </row>
    <row r="13279" spans="1:1" x14ac:dyDescent="0.25">
      <c r="A13279" s="1"/>
    </row>
    <row r="13280" spans="1:1" x14ac:dyDescent="0.25">
      <c r="A13280" s="1"/>
    </row>
    <row r="13281" spans="1:1" x14ac:dyDescent="0.25">
      <c r="A13281" s="1"/>
    </row>
    <row r="13282" spans="1:1" x14ac:dyDescent="0.25">
      <c r="A13282" s="1"/>
    </row>
    <row r="13283" spans="1:1" x14ac:dyDescent="0.25">
      <c r="A13283" s="1"/>
    </row>
    <row r="13284" spans="1:1" x14ac:dyDescent="0.25">
      <c r="A13284" s="1"/>
    </row>
    <row r="13285" spans="1:1" x14ac:dyDescent="0.25">
      <c r="A13285" s="1"/>
    </row>
    <row r="13286" spans="1:1" x14ac:dyDescent="0.25">
      <c r="A13286" s="1"/>
    </row>
    <row r="13287" spans="1:1" x14ac:dyDescent="0.25">
      <c r="A13287" s="1"/>
    </row>
    <row r="13288" spans="1:1" x14ac:dyDescent="0.25">
      <c r="A13288" s="1"/>
    </row>
    <row r="13289" spans="1:1" x14ac:dyDescent="0.25">
      <c r="A13289" s="1"/>
    </row>
    <row r="13290" spans="1:1" x14ac:dyDescent="0.25">
      <c r="A13290" s="1"/>
    </row>
    <row r="13291" spans="1:1" x14ac:dyDescent="0.25">
      <c r="A13291" s="1"/>
    </row>
    <row r="13292" spans="1:1" x14ac:dyDescent="0.25">
      <c r="A13292" s="1"/>
    </row>
    <row r="13293" spans="1:1" x14ac:dyDescent="0.25">
      <c r="A13293" s="1"/>
    </row>
    <row r="13294" spans="1:1" x14ac:dyDescent="0.25">
      <c r="A13294" s="1"/>
    </row>
    <row r="13295" spans="1:1" x14ac:dyDescent="0.25">
      <c r="A13295" s="1"/>
    </row>
    <row r="13296" spans="1:1" x14ac:dyDescent="0.25">
      <c r="A13296" s="1"/>
    </row>
    <row r="13297" spans="1:1" x14ac:dyDescent="0.25">
      <c r="A13297" s="1"/>
    </row>
    <row r="13298" spans="1:1" x14ac:dyDescent="0.25">
      <c r="A13298" s="1"/>
    </row>
    <row r="13299" spans="1:1" x14ac:dyDescent="0.25">
      <c r="A13299" s="1"/>
    </row>
    <row r="13300" spans="1:1" x14ac:dyDescent="0.25">
      <c r="A13300" s="1"/>
    </row>
    <row r="13301" spans="1:1" x14ac:dyDescent="0.25">
      <c r="A13301" s="1"/>
    </row>
    <row r="13302" spans="1:1" x14ac:dyDescent="0.25">
      <c r="A13302" s="1"/>
    </row>
    <row r="13303" spans="1:1" x14ac:dyDescent="0.25">
      <c r="A13303" s="1"/>
    </row>
    <row r="13304" spans="1:1" x14ac:dyDescent="0.25">
      <c r="A13304" s="1"/>
    </row>
    <row r="13305" spans="1:1" x14ac:dyDescent="0.25">
      <c r="A13305" s="1"/>
    </row>
    <row r="13306" spans="1:1" x14ac:dyDescent="0.25">
      <c r="A13306" s="1"/>
    </row>
    <row r="13307" spans="1:1" x14ac:dyDescent="0.25">
      <c r="A13307" s="1"/>
    </row>
    <row r="13308" spans="1:1" x14ac:dyDescent="0.25">
      <c r="A13308" s="1"/>
    </row>
    <row r="13309" spans="1:1" x14ac:dyDescent="0.25">
      <c r="A13309" s="1"/>
    </row>
    <row r="13310" spans="1:1" x14ac:dyDescent="0.25">
      <c r="A13310" s="1"/>
    </row>
    <row r="13311" spans="1:1" x14ac:dyDescent="0.25">
      <c r="A13311" s="1"/>
    </row>
    <row r="13312" spans="1:1" x14ac:dyDescent="0.25">
      <c r="A13312" s="1"/>
    </row>
    <row r="13313" spans="1:1" x14ac:dyDescent="0.25">
      <c r="A13313" s="1"/>
    </row>
    <row r="13314" spans="1:1" x14ac:dyDescent="0.25">
      <c r="A13314" s="1"/>
    </row>
    <row r="13315" spans="1:1" x14ac:dyDescent="0.25">
      <c r="A13315" s="1"/>
    </row>
    <row r="13316" spans="1:1" x14ac:dyDescent="0.25">
      <c r="A13316" s="1"/>
    </row>
    <row r="13317" spans="1:1" x14ac:dyDescent="0.25">
      <c r="A13317" s="1"/>
    </row>
    <row r="13318" spans="1:1" x14ac:dyDescent="0.25">
      <c r="A13318" s="1"/>
    </row>
    <row r="13319" spans="1:1" x14ac:dyDescent="0.25">
      <c r="A13319" s="1"/>
    </row>
    <row r="13320" spans="1:1" x14ac:dyDescent="0.25">
      <c r="A13320" s="1"/>
    </row>
    <row r="13321" spans="1:1" x14ac:dyDescent="0.25">
      <c r="A13321" s="1"/>
    </row>
    <row r="13322" spans="1:1" x14ac:dyDescent="0.25">
      <c r="A13322" s="1"/>
    </row>
    <row r="13323" spans="1:1" x14ac:dyDescent="0.25">
      <c r="A13323" s="1"/>
    </row>
    <row r="13324" spans="1:1" x14ac:dyDescent="0.25">
      <c r="A13324" s="1"/>
    </row>
    <row r="13325" spans="1:1" x14ac:dyDescent="0.25">
      <c r="A13325" s="1"/>
    </row>
    <row r="13326" spans="1:1" x14ac:dyDescent="0.25">
      <c r="A13326" s="1"/>
    </row>
    <row r="13327" spans="1:1" x14ac:dyDescent="0.25">
      <c r="A13327" s="1"/>
    </row>
    <row r="13328" spans="1:1" x14ac:dyDescent="0.25">
      <c r="A13328" s="1"/>
    </row>
    <row r="13329" spans="1:1" x14ac:dyDescent="0.25">
      <c r="A13329" s="1"/>
    </row>
    <row r="13330" spans="1:1" x14ac:dyDescent="0.25">
      <c r="A13330" s="1"/>
    </row>
    <row r="13331" spans="1:1" x14ac:dyDescent="0.25">
      <c r="A13331" s="1"/>
    </row>
    <row r="13332" spans="1:1" x14ac:dyDescent="0.25">
      <c r="A13332" s="1"/>
    </row>
    <row r="13333" spans="1:1" x14ac:dyDescent="0.25">
      <c r="A13333" s="1"/>
    </row>
    <row r="13334" spans="1:1" x14ac:dyDescent="0.25">
      <c r="A13334" s="1"/>
    </row>
    <row r="13335" spans="1:1" x14ac:dyDescent="0.25">
      <c r="A13335" s="1"/>
    </row>
    <row r="13336" spans="1:1" x14ac:dyDescent="0.25">
      <c r="A13336" s="1"/>
    </row>
    <row r="13337" spans="1:1" x14ac:dyDescent="0.25">
      <c r="A13337" s="1"/>
    </row>
    <row r="13338" spans="1:1" x14ac:dyDescent="0.25">
      <c r="A13338" s="1"/>
    </row>
    <row r="13339" spans="1:1" x14ac:dyDescent="0.25">
      <c r="A13339" s="1"/>
    </row>
    <row r="13340" spans="1:1" x14ac:dyDescent="0.25">
      <c r="A13340" s="1"/>
    </row>
    <row r="13341" spans="1:1" x14ac:dyDescent="0.25">
      <c r="A13341" s="1"/>
    </row>
    <row r="13342" spans="1:1" x14ac:dyDescent="0.25">
      <c r="A13342" s="1"/>
    </row>
    <row r="13343" spans="1:1" x14ac:dyDescent="0.25">
      <c r="A13343" s="1"/>
    </row>
    <row r="13344" spans="1:1" x14ac:dyDescent="0.25">
      <c r="A13344" s="1"/>
    </row>
    <row r="13345" spans="1:1" x14ac:dyDescent="0.25">
      <c r="A13345" s="1"/>
    </row>
    <row r="13346" spans="1:1" x14ac:dyDescent="0.25">
      <c r="A13346" s="1"/>
    </row>
    <row r="13347" spans="1:1" x14ac:dyDescent="0.25">
      <c r="A13347" s="1"/>
    </row>
    <row r="13348" spans="1:1" x14ac:dyDescent="0.25">
      <c r="A13348" s="1"/>
    </row>
    <row r="13349" spans="1:1" x14ac:dyDescent="0.25">
      <c r="A13349" s="1"/>
    </row>
    <row r="13350" spans="1:1" x14ac:dyDescent="0.25">
      <c r="A13350" s="1"/>
    </row>
    <row r="13351" spans="1:1" x14ac:dyDescent="0.25">
      <c r="A13351" s="1"/>
    </row>
    <row r="13352" spans="1:1" x14ac:dyDescent="0.25">
      <c r="A13352" s="1"/>
    </row>
    <row r="13353" spans="1:1" x14ac:dyDescent="0.25">
      <c r="A13353" s="1"/>
    </row>
    <row r="13354" spans="1:1" x14ac:dyDescent="0.25">
      <c r="A13354" s="1"/>
    </row>
    <row r="13355" spans="1:1" x14ac:dyDescent="0.25">
      <c r="A13355" s="1"/>
    </row>
    <row r="13356" spans="1:1" x14ac:dyDescent="0.25">
      <c r="A13356" s="1"/>
    </row>
    <row r="13357" spans="1:1" x14ac:dyDescent="0.25">
      <c r="A13357" s="1"/>
    </row>
    <row r="13358" spans="1:1" x14ac:dyDescent="0.25">
      <c r="A13358" s="1"/>
    </row>
    <row r="13359" spans="1:1" x14ac:dyDescent="0.25">
      <c r="A13359" s="1"/>
    </row>
    <row r="13360" spans="1:1" x14ac:dyDescent="0.25">
      <c r="A13360" s="1"/>
    </row>
    <row r="13361" spans="1:1" x14ac:dyDescent="0.25">
      <c r="A13361" s="1"/>
    </row>
    <row r="13362" spans="1:1" x14ac:dyDescent="0.25">
      <c r="A13362" s="1"/>
    </row>
    <row r="13363" spans="1:1" x14ac:dyDescent="0.25">
      <c r="A13363" s="1"/>
    </row>
    <row r="13364" spans="1:1" x14ac:dyDescent="0.25">
      <c r="A13364" s="1"/>
    </row>
    <row r="13365" spans="1:1" x14ac:dyDescent="0.25">
      <c r="A13365" s="1"/>
    </row>
    <row r="13366" spans="1:1" x14ac:dyDescent="0.25">
      <c r="A13366" s="1"/>
    </row>
    <row r="13367" spans="1:1" x14ac:dyDescent="0.25">
      <c r="A13367" s="1"/>
    </row>
    <row r="13368" spans="1:1" x14ac:dyDescent="0.25">
      <c r="A13368" s="1"/>
    </row>
    <row r="13369" spans="1:1" x14ac:dyDescent="0.25">
      <c r="A13369" s="1"/>
    </row>
    <row r="13370" spans="1:1" x14ac:dyDescent="0.25">
      <c r="A13370" s="1"/>
    </row>
    <row r="13371" spans="1:1" x14ac:dyDescent="0.25">
      <c r="A13371" s="1"/>
    </row>
    <row r="13372" spans="1:1" x14ac:dyDescent="0.25">
      <c r="A13372" s="1"/>
    </row>
    <row r="13373" spans="1:1" x14ac:dyDescent="0.25">
      <c r="A13373" s="1"/>
    </row>
    <row r="13374" spans="1:1" x14ac:dyDescent="0.25">
      <c r="A13374" s="1"/>
    </row>
    <row r="13375" spans="1:1" x14ac:dyDescent="0.25">
      <c r="A13375" s="1"/>
    </row>
    <row r="13376" spans="1:1" x14ac:dyDescent="0.25">
      <c r="A13376" s="1"/>
    </row>
    <row r="13377" spans="1:1" x14ac:dyDescent="0.25">
      <c r="A13377" s="1"/>
    </row>
    <row r="13378" spans="1:1" x14ac:dyDescent="0.25">
      <c r="A13378" s="1"/>
    </row>
    <row r="13379" spans="1:1" x14ac:dyDescent="0.25">
      <c r="A13379" s="1"/>
    </row>
    <row r="13380" spans="1:1" x14ac:dyDescent="0.25">
      <c r="A13380" s="1"/>
    </row>
    <row r="13381" spans="1:1" x14ac:dyDescent="0.25">
      <c r="A13381" s="1"/>
    </row>
    <row r="13382" spans="1:1" x14ac:dyDescent="0.25">
      <c r="A13382" s="1"/>
    </row>
    <row r="13383" spans="1:1" x14ac:dyDescent="0.25">
      <c r="A13383" s="1"/>
    </row>
    <row r="13384" spans="1:1" x14ac:dyDescent="0.25">
      <c r="A13384" s="1"/>
    </row>
    <row r="13385" spans="1:1" x14ac:dyDescent="0.25">
      <c r="A13385" s="1"/>
    </row>
    <row r="13386" spans="1:1" x14ac:dyDescent="0.25">
      <c r="A13386" s="1"/>
    </row>
    <row r="13387" spans="1:1" x14ac:dyDescent="0.25">
      <c r="A13387" s="1"/>
    </row>
    <row r="13388" spans="1:1" x14ac:dyDescent="0.25">
      <c r="A13388" s="1"/>
    </row>
    <row r="13389" spans="1:1" x14ac:dyDescent="0.25">
      <c r="A13389" s="1"/>
    </row>
    <row r="13390" spans="1:1" x14ac:dyDescent="0.25">
      <c r="A13390" s="1"/>
    </row>
    <row r="13391" spans="1:1" x14ac:dyDescent="0.25">
      <c r="A13391" s="1"/>
    </row>
    <row r="13392" spans="1:1" x14ac:dyDescent="0.25">
      <c r="A13392" s="1"/>
    </row>
    <row r="13393" spans="1:1" x14ac:dyDescent="0.25">
      <c r="A13393" s="1"/>
    </row>
    <row r="13394" spans="1:1" x14ac:dyDescent="0.25">
      <c r="A13394" s="1"/>
    </row>
    <row r="13395" spans="1:1" x14ac:dyDescent="0.25">
      <c r="A13395" s="1"/>
    </row>
    <row r="13396" spans="1:1" x14ac:dyDescent="0.25">
      <c r="A13396" s="1"/>
    </row>
    <row r="13397" spans="1:1" x14ac:dyDescent="0.25">
      <c r="A13397" s="1"/>
    </row>
    <row r="13398" spans="1:1" x14ac:dyDescent="0.25">
      <c r="A13398" s="1"/>
    </row>
    <row r="13399" spans="1:1" x14ac:dyDescent="0.25">
      <c r="A13399" s="1"/>
    </row>
    <row r="13400" spans="1:1" x14ac:dyDescent="0.25">
      <c r="A13400" s="1"/>
    </row>
    <row r="13401" spans="1:1" x14ac:dyDescent="0.25">
      <c r="A13401" s="1"/>
    </row>
    <row r="13402" spans="1:1" x14ac:dyDescent="0.25">
      <c r="A13402" s="1"/>
    </row>
    <row r="13403" spans="1:1" x14ac:dyDescent="0.25">
      <c r="A13403" s="1"/>
    </row>
    <row r="13404" spans="1:1" x14ac:dyDescent="0.25">
      <c r="A13404" s="1"/>
    </row>
    <row r="13405" spans="1:1" x14ac:dyDescent="0.25">
      <c r="A13405" s="1"/>
    </row>
    <row r="13406" spans="1:1" x14ac:dyDescent="0.25">
      <c r="A13406" s="1"/>
    </row>
    <row r="13407" spans="1:1" x14ac:dyDescent="0.25">
      <c r="A13407" s="1"/>
    </row>
    <row r="13408" spans="1:1" x14ac:dyDescent="0.25">
      <c r="A13408" s="1"/>
    </row>
    <row r="13409" spans="1:1" x14ac:dyDescent="0.25">
      <c r="A13409" s="1"/>
    </row>
    <row r="13410" spans="1:1" x14ac:dyDescent="0.25">
      <c r="A13410" s="1"/>
    </row>
    <row r="13411" spans="1:1" x14ac:dyDescent="0.25">
      <c r="A13411" s="1"/>
    </row>
    <row r="13412" spans="1:1" x14ac:dyDescent="0.25">
      <c r="A13412" s="1"/>
    </row>
    <row r="13413" spans="1:1" x14ac:dyDescent="0.25">
      <c r="A13413" s="1"/>
    </row>
    <row r="13414" spans="1:1" x14ac:dyDescent="0.25">
      <c r="A13414" s="1"/>
    </row>
    <row r="13415" spans="1:1" x14ac:dyDescent="0.25">
      <c r="A13415" s="1"/>
    </row>
    <row r="13416" spans="1:1" x14ac:dyDescent="0.25">
      <c r="A13416" s="1"/>
    </row>
    <row r="13417" spans="1:1" x14ac:dyDescent="0.25">
      <c r="A13417" s="1"/>
    </row>
    <row r="13418" spans="1:1" x14ac:dyDescent="0.25">
      <c r="A13418" s="1"/>
    </row>
    <row r="13419" spans="1:1" x14ac:dyDescent="0.25">
      <c r="A13419" s="1"/>
    </row>
    <row r="13420" spans="1:1" x14ac:dyDescent="0.25">
      <c r="A13420" s="1"/>
    </row>
    <row r="13421" spans="1:1" x14ac:dyDescent="0.25">
      <c r="A13421" s="1"/>
    </row>
    <row r="13422" spans="1:1" x14ac:dyDescent="0.25">
      <c r="A13422" s="1"/>
    </row>
    <row r="13423" spans="1:1" x14ac:dyDescent="0.25">
      <c r="A13423" s="1"/>
    </row>
    <row r="13424" spans="1:1" x14ac:dyDescent="0.25">
      <c r="A13424" s="1"/>
    </row>
    <row r="13425" spans="1:1" x14ac:dyDescent="0.25">
      <c r="A13425" s="1"/>
    </row>
    <row r="13426" spans="1:1" x14ac:dyDescent="0.25">
      <c r="A13426" s="1"/>
    </row>
    <row r="13427" spans="1:1" x14ac:dyDescent="0.25">
      <c r="A13427" s="1"/>
    </row>
    <row r="13428" spans="1:1" x14ac:dyDescent="0.25">
      <c r="A13428" s="1"/>
    </row>
    <row r="13429" spans="1:1" x14ac:dyDescent="0.25">
      <c r="A13429" s="1"/>
    </row>
    <row r="13430" spans="1:1" x14ac:dyDescent="0.25">
      <c r="A13430" s="1"/>
    </row>
    <row r="13431" spans="1:1" x14ac:dyDescent="0.25">
      <c r="A13431" s="1"/>
    </row>
    <row r="13432" spans="1:1" x14ac:dyDescent="0.25">
      <c r="A13432" s="1"/>
    </row>
    <row r="13433" spans="1:1" x14ac:dyDescent="0.25">
      <c r="A13433" s="1"/>
    </row>
    <row r="13434" spans="1:1" x14ac:dyDescent="0.25">
      <c r="A13434" s="1"/>
    </row>
    <row r="13435" spans="1:1" x14ac:dyDescent="0.25">
      <c r="A13435" s="1"/>
    </row>
    <row r="13436" spans="1:1" x14ac:dyDescent="0.25">
      <c r="A13436" s="1"/>
    </row>
    <row r="13437" spans="1:1" x14ac:dyDescent="0.25">
      <c r="A13437" s="1"/>
    </row>
    <row r="13438" spans="1:1" x14ac:dyDescent="0.25">
      <c r="A13438" s="1"/>
    </row>
    <row r="13439" spans="1:1" x14ac:dyDescent="0.25">
      <c r="A13439" s="1"/>
    </row>
    <row r="13440" spans="1:1" x14ac:dyDescent="0.25">
      <c r="A13440" s="1"/>
    </row>
    <row r="13441" spans="1:1" x14ac:dyDescent="0.25">
      <c r="A13441" s="1"/>
    </row>
    <row r="13442" spans="1:1" x14ac:dyDescent="0.25">
      <c r="A13442" s="1"/>
    </row>
    <row r="13443" spans="1:1" x14ac:dyDescent="0.25">
      <c r="A13443" s="1"/>
    </row>
    <row r="13444" spans="1:1" x14ac:dyDescent="0.25">
      <c r="A13444" s="1"/>
    </row>
    <row r="13445" spans="1:1" x14ac:dyDescent="0.25">
      <c r="A13445" s="1"/>
    </row>
    <row r="13446" spans="1:1" x14ac:dyDescent="0.25">
      <c r="A13446" s="1"/>
    </row>
    <row r="13447" spans="1:1" x14ac:dyDescent="0.25">
      <c r="A13447" s="1"/>
    </row>
    <row r="13448" spans="1:1" x14ac:dyDescent="0.25">
      <c r="A13448" s="1"/>
    </row>
    <row r="13449" spans="1:1" x14ac:dyDescent="0.25">
      <c r="A13449" s="1"/>
    </row>
    <row r="13450" spans="1:1" x14ac:dyDescent="0.25">
      <c r="A13450" s="1"/>
    </row>
    <row r="13451" spans="1:1" x14ac:dyDescent="0.25">
      <c r="A13451" s="1"/>
    </row>
    <row r="13452" spans="1:1" x14ac:dyDescent="0.25">
      <c r="A13452" s="1"/>
    </row>
    <row r="13453" spans="1:1" x14ac:dyDescent="0.25">
      <c r="A13453" s="1"/>
    </row>
    <row r="13454" spans="1:1" x14ac:dyDescent="0.25">
      <c r="A13454" s="1"/>
    </row>
    <row r="13455" spans="1:1" x14ac:dyDescent="0.25">
      <c r="A13455" s="1"/>
    </row>
    <row r="13456" spans="1:1" x14ac:dyDescent="0.25">
      <c r="A13456" s="1"/>
    </row>
    <row r="13457" spans="1:1" x14ac:dyDescent="0.25">
      <c r="A13457" s="1"/>
    </row>
    <row r="13458" spans="1:1" x14ac:dyDescent="0.25">
      <c r="A13458" s="1"/>
    </row>
    <row r="13459" spans="1:1" x14ac:dyDescent="0.25">
      <c r="A13459" s="1"/>
    </row>
    <row r="13460" spans="1:1" x14ac:dyDescent="0.25">
      <c r="A13460" s="1"/>
    </row>
    <row r="13461" spans="1:1" x14ac:dyDescent="0.25">
      <c r="A13461" s="1"/>
    </row>
    <row r="13462" spans="1:1" x14ac:dyDescent="0.25">
      <c r="A13462" s="1"/>
    </row>
    <row r="13463" spans="1:1" x14ac:dyDescent="0.25">
      <c r="A13463" s="1"/>
    </row>
    <row r="13464" spans="1:1" x14ac:dyDescent="0.25">
      <c r="A13464" s="1"/>
    </row>
    <row r="13465" spans="1:1" x14ac:dyDescent="0.25">
      <c r="A13465" s="1"/>
    </row>
    <row r="13466" spans="1:1" x14ac:dyDescent="0.25">
      <c r="A13466" s="1"/>
    </row>
    <row r="13467" spans="1:1" x14ac:dyDescent="0.25">
      <c r="A13467" s="1"/>
    </row>
    <row r="13468" spans="1:1" x14ac:dyDescent="0.25">
      <c r="A13468" s="1"/>
    </row>
    <row r="13469" spans="1:1" x14ac:dyDescent="0.25">
      <c r="A13469" s="1"/>
    </row>
    <row r="13470" spans="1:1" x14ac:dyDescent="0.25">
      <c r="A13470" s="1"/>
    </row>
    <row r="13471" spans="1:1" x14ac:dyDescent="0.25">
      <c r="A13471" s="1"/>
    </row>
    <row r="13472" spans="1:1" x14ac:dyDescent="0.25">
      <c r="A13472" s="1"/>
    </row>
    <row r="13473" spans="1:1" x14ac:dyDescent="0.25">
      <c r="A13473" s="1"/>
    </row>
    <row r="13474" spans="1:1" x14ac:dyDescent="0.25">
      <c r="A13474" s="1"/>
    </row>
    <row r="13475" spans="1:1" x14ac:dyDescent="0.25">
      <c r="A13475" s="1"/>
    </row>
    <row r="13476" spans="1:1" x14ac:dyDescent="0.25">
      <c r="A13476" s="1"/>
    </row>
    <row r="13477" spans="1:1" x14ac:dyDescent="0.25">
      <c r="A13477" s="1"/>
    </row>
    <row r="13478" spans="1:1" x14ac:dyDescent="0.25">
      <c r="A13478" s="1"/>
    </row>
    <row r="13479" spans="1:1" x14ac:dyDescent="0.25">
      <c r="A13479" s="1"/>
    </row>
    <row r="13480" spans="1:1" x14ac:dyDescent="0.25">
      <c r="A13480" s="1"/>
    </row>
    <row r="13481" spans="1:1" x14ac:dyDescent="0.25">
      <c r="A13481" s="1"/>
    </row>
    <row r="13482" spans="1:1" x14ac:dyDescent="0.25">
      <c r="A13482" s="1"/>
    </row>
    <row r="13483" spans="1:1" x14ac:dyDescent="0.25">
      <c r="A13483" s="1"/>
    </row>
    <row r="13484" spans="1:1" x14ac:dyDescent="0.25">
      <c r="A13484" s="1"/>
    </row>
    <row r="13485" spans="1:1" x14ac:dyDescent="0.25">
      <c r="A13485" s="1"/>
    </row>
    <row r="13486" spans="1:1" x14ac:dyDescent="0.25">
      <c r="A13486" s="1"/>
    </row>
    <row r="13487" spans="1:1" x14ac:dyDescent="0.25">
      <c r="A13487" s="1"/>
    </row>
    <row r="13488" spans="1:1" x14ac:dyDescent="0.25">
      <c r="A13488" s="1"/>
    </row>
    <row r="13489" spans="1:1" x14ac:dyDescent="0.25">
      <c r="A13489" s="1"/>
    </row>
    <row r="13490" spans="1:1" x14ac:dyDescent="0.25">
      <c r="A13490" s="1"/>
    </row>
    <row r="13491" spans="1:1" x14ac:dyDescent="0.25">
      <c r="A13491" s="1"/>
    </row>
    <row r="13492" spans="1:1" x14ac:dyDescent="0.25">
      <c r="A13492" s="1"/>
    </row>
    <row r="13493" spans="1:1" x14ac:dyDescent="0.25">
      <c r="A13493" s="1"/>
    </row>
    <row r="13494" spans="1:1" x14ac:dyDescent="0.25">
      <c r="A13494" s="1"/>
    </row>
    <row r="13495" spans="1:1" x14ac:dyDescent="0.25">
      <c r="A13495" s="1"/>
    </row>
    <row r="13496" spans="1:1" x14ac:dyDescent="0.25">
      <c r="A13496" s="1"/>
    </row>
    <row r="13497" spans="1:1" x14ac:dyDescent="0.25">
      <c r="A13497" s="1"/>
    </row>
    <row r="13498" spans="1:1" x14ac:dyDescent="0.25">
      <c r="A13498" s="1"/>
    </row>
    <row r="13499" spans="1:1" x14ac:dyDescent="0.25">
      <c r="A13499" s="1"/>
    </row>
    <row r="13500" spans="1:1" x14ac:dyDescent="0.25">
      <c r="A13500" s="1"/>
    </row>
    <row r="13501" spans="1:1" x14ac:dyDescent="0.25">
      <c r="A13501" s="1"/>
    </row>
    <row r="13502" spans="1:1" x14ac:dyDescent="0.25">
      <c r="A13502" s="1"/>
    </row>
    <row r="13503" spans="1:1" x14ac:dyDescent="0.25">
      <c r="A13503" s="1"/>
    </row>
    <row r="13504" spans="1:1" x14ac:dyDescent="0.25">
      <c r="A13504" s="1"/>
    </row>
    <row r="13505" spans="1:1" x14ac:dyDescent="0.25">
      <c r="A13505" s="1"/>
    </row>
    <row r="13506" spans="1:1" x14ac:dyDescent="0.25">
      <c r="A13506" s="1"/>
    </row>
    <row r="13507" spans="1:1" x14ac:dyDescent="0.25">
      <c r="A13507" s="1"/>
    </row>
    <row r="13508" spans="1:1" x14ac:dyDescent="0.25">
      <c r="A13508" s="1"/>
    </row>
    <row r="13509" spans="1:1" x14ac:dyDescent="0.25">
      <c r="A13509" s="1"/>
    </row>
    <row r="13510" spans="1:1" x14ac:dyDescent="0.25">
      <c r="A13510" s="1"/>
    </row>
    <row r="13511" spans="1:1" x14ac:dyDescent="0.25">
      <c r="A13511" s="1"/>
    </row>
    <row r="13512" spans="1:1" x14ac:dyDescent="0.25">
      <c r="A13512" s="1"/>
    </row>
    <row r="13513" spans="1:1" x14ac:dyDescent="0.25">
      <c r="A13513" s="1"/>
    </row>
    <row r="13514" spans="1:1" x14ac:dyDescent="0.25">
      <c r="A13514" s="1"/>
    </row>
    <row r="13515" spans="1:1" x14ac:dyDescent="0.25">
      <c r="A13515" s="1"/>
    </row>
    <row r="13516" spans="1:1" x14ac:dyDescent="0.25">
      <c r="A13516" s="1"/>
    </row>
    <row r="13517" spans="1:1" x14ac:dyDescent="0.25">
      <c r="A13517" s="1"/>
    </row>
    <row r="13518" spans="1:1" x14ac:dyDescent="0.25">
      <c r="A13518" s="1"/>
    </row>
    <row r="13519" spans="1:1" x14ac:dyDescent="0.25">
      <c r="A13519" s="1"/>
    </row>
    <row r="13520" spans="1:1" x14ac:dyDescent="0.25">
      <c r="A13520" s="1"/>
    </row>
    <row r="13521" spans="1:1" x14ac:dyDescent="0.25">
      <c r="A13521" s="1"/>
    </row>
    <row r="13522" spans="1:1" x14ac:dyDescent="0.25">
      <c r="A13522" s="1"/>
    </row>
    <row r="13523" spans="1:1" x14ac:dyDescent="0.25">
      <c r="A13523" s="1"/>
    </row>
    <row r="13524" spans="1:1" x14ac:dyDescent="0.25">
      <c r="A13524" s="1"/>
    </row>
    <row r="13525" spans="1:1" x14ac:dyDescent="0.25">
      <c r="A13525" s="1"/>
    </row>
    <row r="13526" spans="1:1" x14ac:dyDescent="0.25">
      <c r="A13526" s="1"/>
    </row>
    <row r="13527" spans="1:1" x14ac:dyDescent="0.25">
      <c r="A13527" s="1"/>
    </row>
    <row r="13528" spans="1:1" x14ac:dyDescent="0.25">
      <c r="A13528" s="1"/>
    </row>
    <row r="13529" spans="1:1" x14ac:dyDescent="0.25">
      <c r="A13529" s="1"/>
    </row>
    <row r="13530" spans="1:1" x14ac:dyDescent="0.25">
      <c r="A13530" s="1"/>
    </row>
    <row r="13531" spans="1:1" x14ac:dyDescent="0.25">
      <c r="A13531" s="1"/>
    </row>
    <row r="13532" spans="1:1" x14ac:dyDescent="0.25">
      <c r="A13532" s="1"/>
    </row>
    <row r="13533" spans="1:1" x14ac:dyDescent="0.25">
      <c r="A13533" s="1"/>
    </row>
    <row r="13534" spans="1:1" x14ac:dyDescent="0.25">
      <c r="A13534" s="1"/>
    </row>
    <row r="13535" spans="1:1" x14ac:dyDescent="0.25">
      <c r="A13535" s="1"/>
    </row>
    <row r="13536" spans="1:1" x14ac:dyDescent="0.25">
      <c r="A13536" s="1"/>
    </row>
    <row r="13537" spans="1:1" x14ac:dyDescent="0.25">
      <c r="A13537" s="1"/>
    </row>
    <row r="13538" spans="1:1" x14ac:dyDescent="0.25">
      <c r="A13538" s="1"/>
    </row>
    <row r="13539" spans="1:1" x14ac:dyDescent="0.25">
      <c r="A13539" s="1"/>
    </row>
    <row r="13540" spans="1:1" x14ac:dyDescent="0.25">
      <c r="A13540" s="1"/>
    </row>
    <row r="13541" spans="1:1" x14ac:dyDescent="0.25">
      <c r="A13541" s="1"/>
    </row>
    <row r="13542" spans="1:1" x14ac:dyDescent="0.25">
      <c r="A13542" s="1"/>
    </row>
    <row r="13543" spans="1:1" x14ac:dyDescent="0.25">
      <c r="A13543" s="1"/>
    </row>
    <row r="13544" spans="1:1" x14ac:dyDescent="0.25">
      <c r="A13544" s="1"/>
    </row>
    <row r="13545" spans="1:1" x14ac:dyDescent="0.25">
      <c r="A13545" s="1"/>
    </row>
    <row r="13546" spans="1:1" x14ac:dyDescent="0.25">
      <c r="A13546" s="1"/>
    </row>
    <row r="13547" spans="1:1" x14ac:dyDescent="0.25">
      <c r="A13547" s="1"/>
    </row>
    <row r="13548" spans="1:1" x14ac:dyDescent="0.25">
      <c r="A13548" s="1"/>
    </row>
    <row r="13549" spans="1:1" x14ac:dyDescent="0.25">
      <c r="A13549" s="1"/>
    </row>
    <row r="13550" spans="1:1" x14ac:dyDescent="0.25">
      <c r="A13550" s="1"/>
    </row>
    <row r="13551" spans="1:1" x14ac:dyDescent="0.25">
      <c r="A13551" s="1"/>
    </row>
    <row r="13552" spans="1:1" x14ac:dyDescent="0.25">
      <c r="A13552" s="1"/>
    </row>
    <row r="13553" spans="1:1" x14ac:dyDescent="0.25">
      <c r="A13553" s="1"/>
    </row>
    <row r="13554" spans="1:1" x14ac:dyDescent="0.25">
      <c r="A13554" s="1"/>
    </row>
    <row r="13555" spans="1:1" x14ac:dyDescent="0.25">
      <c r="A13555" s="1"/>
    </row>
    <row r="13556" spans="1:1" x14ac:dyDescent="0.25">
      <c r="A13556" s="1"/>
    </row>
    <row r="13557" spans="1:1" x14ac:dyDescent="0.25">
      <c r="A13557" s="1"/>
    </row>
    <row r="13558" spans="1:1" x14ac:dyDescent="0.25">
      <c r="A13558" s="1"/>
    </row>
    <row r="13559" spans="1:1" x14ac:dyDescent="0.25">
      <c r="A13559" s="1"/>
    </row>
    <row r="13560" spans="1:1" x14ac:dyDescent="0.25">
      <c r="A13560" s="1"/>
    </row>
    <row r="13561" spans="1:1" x14ac:dyDescent="0.25">
      <c r="A13561" s="1"/>
    </row>
    <row r="13562" spans="1:1" x14ac:dyDescent="0.25">
      <c r="A13562" s="1"/>
    </row>
    <row r="13563" spans="1:1" x14ac:dyDescent="0.25">
      <c r="A13563" s="1"/>
    </row>
    <row r="13564" spans="1:1" x14ac:dyDescent="0.25">
      <c r="A13564" s="1"/>
    </row>
    <row r="13565" spans="1:1" x14ac:dyDescent="0.25">
      <c r="A13565" s="1"/>
    </row>
    <row r="13566" spans="1:1" x14ac:dyDescent="0.25">
      <c r="A13566" s="1"/>
    </row>
    <row r="13567" spans="1:1" x14ac:dyDescent="0.25">
      <c r="A13567" s="1"/>
    </row>
    <row r="13568" spans="1:1" x14ac:dyDescent="0.25">
      <c r="A13568" s="1"/>
    </row>
    <row r="13569" spans="1:1" x14ac:dyDescent="0.25">
      <c r="A13569" s="1"/>
    </row>
    <row r="13570" spans="1:1" x14ac:dyDescent="0.25">
      <c r="A13570" s="1"/>
    </row>
    <row r="13571" spans="1:1" x14ac:dyDescent="0.25">
      <c r="A13571" s="1"/>
    </row>
    <row r="13572" spans="1:1" x14ac:dyDescent="0.25">
      <c r="A13572" s="1"/>
    </row>
    <row r="13573" spans="1:1" x14ac:dyDescent="0.25">
      <c r="A13573" s="1"/>
    </row>
    <row r="13574" spans="1:1" x14ac:dyDescent="0.25">
      <c r="A13574" s="1"/>
    </row>
    <row r="13575" spans="1:1" x14ac:dyDescent="0.25">
      <c r="A13575" s="1"/>
    </row>
    <row r="13576" spans="1:1" x14ac:dyDescent="0.25">
      <c r="A13576" s="1"/>
    </row>
    <row r="13577" spans="1:1" x14ac:dyDescent="0.25">
      <c r="A13577" s="1"/>
    </row>
    <row r="13578" spans="1:1" x14ac:dyDescent="0.25">
      <c r="A13578" s="1"/>
    </row>
    <row r="13579" spans="1:1" x14ac:dyDescent="0.25">
      <c r="A13579" s="1"/>
    </row>
    <row r="13580" spans="1:1" x14ac:dyDescent="0.25">
      <c r="A13580" s="1"/>
    </row>
    <row r="13581" spans="1:1" x14ac:dyDescent="0.25">
      <c r="A13581" s="1"/>
    </row>
    <row r="13582" spans="1:1" x14ac:dyDescent="0.25">
      <c r="A13582" s="1"/>
    </row>
    <row r="13583" spans="1:1" x14ac:dyDescent="0.25">
      <c r="A13583" s="1"/>
    </row>
    <row r="13584" spans="1:1" x14ac:dyDescent="0.25">
      <c r="A13584" s="1"/>
    </row>
    <row r="13585" spans="1:1" x14ac:dyDescent="0.25">
      <c r="A13585" s="1"/>
    </row>
    <row r="13586" spans="1:1" x14ac:dyDescent="0.25">
      <c r="A13586" s="1"/>
    </row>
    <row r="13587" spans="1:1" x14ac:dyDescent="0.25">
      <c r="A13587" s="1"/>
    </row>
    <row r="13588" spans="1:1" x14ac:dyDescent="0.25">
      <c r="A13588" s="1"/>
    </row>
    <row r="13589" spans="1:1" x14ac:dyDescent="0.25">
      <c r="A13589" s="1"/>
    </row>
    <row r="13590" spans="1:1" x14ac:dyDescent="0.25">
      <c r="A13590" s="1"/>
    </row>
    <row r="13591" spans="1:1" x14ac:dyDescent="0.25">
      <c r="A13591" s="1"/>
    </row>
    <row r="13592" spans="1:1" x14ac:dyDescent="0.25">
      <c r="A13592" s="1"/>
    </row>
    <row r="13593" spans="1:1" x14ac:dyDescent="0.25">
      <c r="A13593" s="1"/>
    </row>
    <row r="13594" spans="1:1" x14ac:dyDescent="0.25">
      <c r="A13594" s="1"/>
    </row>
    <row r="13595" spans="1:1" x14ac:dyDescent="0.25">
      <c r="A13595" s="1"/>
    </row>
    <row r="13596" spans="1:1" x14ac:dyDescent="0.25">
      <c r="A13596" s="1"/>
    </row>
    <row r="13597" spans="1:1" x14ac:dyDescent="0.25">
      <c r="A13597" s="1"/>
    </row>
    <row r="13598" spans="1:1" x14ac:dyDescent="0.25">
      <c r="A13598" s="1"/>
    </row>
    <row r="13599" spans="1:1" x14ac:dyDescent="0.25">
      <c r="A13599" s="1"/>
    </row>
    <row r="13600" spans="1:1" x14ac:dyDescent="0.25">
      <c r="A13600" s="1"/>
    </row>
    <row r="13601" spans="1:1" x14ac:dyDescent="0.25">
      <c r="A13601" s="1"/>
    </row>
    <row r="13602" spans="1:1" x14ac:dyDescent="0.25">
      <c r="A13602" s="1"/>
    </row>
    <row r="13603" spans="1:1" x14ac:dyDescent="0.25">
      <c r="A13603" s="1"/>
    </row>
    <row r="13604" spans="1:1" x14ac:dyDescent="0.25">
      <c r="A13604" s="1"/>
    </row>
    <row r="13605" spans="1:1" x14ac:dyDescent="0.25">
      <c r="A13605" s="1"/>
    </row>
    <row r="13606" spans="1:1" x14ac:dyDescent="0.25">
      <c r="A13606" s="1"/>
    </row>
    <row r="13607" spans="1:1" x14ac:dyDescent="0.25">
      <c r="A13607" s="1"/>
    </row>
    <row r="13608" spans="1:1" x14ac:dyDescent="0.25">
      <c r="A13608" s="1"/>
    </row>
    <row r="13609" spans="1:1" x14ac:dyDescent="0.25">
      <c r="A13609" s="1"/>
    </row>
    <row r="13610" spans="1:1" x14ac:dyDescent="0.25">
      <c r="A13610" s="1"/>
    </row>
    <row r="13611" spans="1:1" x14ac:dyDescent="0.25">
      <c r="A13611" s="1"/>
    </row>
    <row r="13612" spans="1:1" x14ac:dyDescent="0.25">
      <c r="A13612" s="1"/>
    </row>
    <row r="13613" spans="1:1" x14ac:dyDescent="0.25">
      <c r="A13613" s="1"/>
    </row>
    <row r="13614" spans="1:1" x14ac:dyDescent="0.25">
      <c r="A13614" s="1"/>
    </row>
    <row r="13615" spans="1:1" x14ac:dyDescent="0.25">
      <c r="A13615" s="1"/>
    </row>
    <row r="13616" spans="1:1" x14ac:dyDescent="0.25">
      <c r="A13616" s="1"/>
    </row>
    <row r="13617" spans="1:1" x14ac:dyDescent="0.25">
      <c r="A13617" s="1"/>
    </row>
    <row r="13618" spans="1:1" x14ac:dyDescent="0.25">
      <c r="A13618" s="1"/>
    </row>
    <row r="13619" spans="1:1" x14ac:dyDescent="0.25">
      <c r="A13619" s="1"/>
    </row>
    <row r="13620" spans="1:1" x14ac:dyDescent="0.25">
      <c r="A13620" s="1"/>
    </row>
    <row r="13621" spans="1:1" x14ac:dyDescent="0.25">
      <c r="A13621" s="1"/>
    </row>
    <row r="13622" spans="1:1" x14ac:dyDescent="0.25">
      <c r="A13622" s="1"/>
    </row>
    <row r="13623" spans="1:1" x14ac:dyDescent="0.25">
      <c r="A13623" s="1"/>
    </row>
    <row r="13624" spans="1:1" x14ac:dyDescent="0.25">
      <c r="A13624" s="1"/>
    </row>
    <row r="13625" spans="1:1" x14ac:dyDescent="0.25">
      <c r="A13625" s="1"/>
    </row>
    <row r="13626" spans="1:1" x14ac:dyDescent="0.25">
      <c r="A13626" s="1"/>
    </row>
    <row r="13627" spans="1:1" x14ac:dyDescent="0.25">
      <c r="A13627" s="1"/>
    </row>
    <row r="13628" spans="1:1" x14ac:dyDescent="0.25">
      <c r="A13628" s="1"/>
    </row>
    <row r="13629" spans="1:1" x14ac:dyDescent="0.25">
      <c r="A13629" s="1"/>
    </row>
    <row r="13630" spans="1:1" x14ac:dyDescent="0.25">
      <c r="A13630" s="1"/>
    </row>
    <row r="13631" spans="1:1" x14ac:dyDescent="0.25">
      <c r="A13631" s="1"/>
    </row>
    <row r="13632" spans="1:1" x14ac:dyDescent="0.25">
      <c r="A13632" s="1"/>
    </row>
    <row r="13633" spans="1:1" x14ac:dyDescent="0.25">
      <c r="A13633" s="1"/>
    </row>
    <row r="13634" spans="1:1" x14ac:dyDescent="0.25">
      <c r="A13634" s="1"/>
    </row>
    <row r="13635" spans="1:1" x14ac:dyDescent="0.25">
      <c r="A13635" s="1"/>
    </row>
    <row r="13636" spans="1:1" x14ac:dyDescent="0.25">
      <c r="A13636" s="1"/>
    </row>
    <row r="13637" spans="1:1" x14ac:dyDescent="0.25">
      <c r="A13637" s="1"/>
    </row>
    <row r="13638" spans="1:1" x14ac:dyDescent="0.25">
      <c r="A13638" s="1"/>
    </row>
    <row r="13639" spans="1:1" x14ac:dyDescent="0.25">
      <c r="A13639" s="1"/>
    </row>
    <row r="13640" spans="1:1" x14ac:dyDescent="0.25">
      <c r="A13640" s="1"/>
    </row>
    <row r="13641" spans="1:1" x14ac:dyDescent="0.25">
      <c r="A13641" s="1"/>
    </row>
    <row r="13642" spans="1:1" x14ac:dyDescent="0.25">
      <c r="A13642" s="1"/>
    </row>
    <row r="13643" spans="1:1" x14ac:dyDescent="0.25">
      <c r="A13643" s="1"/>
    </row>
    <row r="13644" spans="1:1" x14ac:dyDescent="0.25">
      <c r="A13644" s="1"/>
    </row>
    <row r="13645" spans="1:1" x14ac:dyDescent="0.25">
      <c r="A13645" s="1"/>
    </row>
    <row r="13646" spans="1:1" x14ac:dyDescent="0.25">
      <c r="A13646" s="1"/>
    </row>
    <row r="13647" spans="1:1" x14ac:dyDescent="0.25">
      <c r="A13647" s="1"/>
    </row>
    <row r="13648" spans="1:1" x14ac:dyDescent="0.25">
      <c r="A13648" s="1"/>
    </row>
    <row r="13649" spans="1:1" x14ac:dyDescent="0.25">
      <c r="A13649" s="1"/>
    </row>
    <row r="13650" spans="1:1" x14ac:dyDescent="0.25">
      <c r="A13650" s="1"/>
    </row>
    <row r="13651" spans="1:1" x14ac:dyDescent="0.25">
      <c r="A13651" s="1"/>
    </row>
    <row r="13652" spans="1:1" x14ac:dyDescent="0.25">
      <c r="A13652" s="1"/>
    </row>
    <row r="13653" spans="1:1" x14ac:dyDescent="0.25">
      <c r="A13653" s="1"/>
    </row>
    <row r="13654" spans="1:1" x14ac:dyDescent="0.25">
      <c r="A13654" s="1"/>
    </row>
    <row r="13655" spans="1:1" x14ac:dyDescent="0.25">
      <c r="A13655" s="1"/>
    </row>
    <row r="13656" spans="1:1" x14ac:dyDescent="0.25">
      <c r="A13656" s="1"/>
    </row>
    <row r="13657" spans="1:1" x14ac:dyDescent="0.25">
      <c r="A13657" s="1"/>
    </row>
    <row r="13658" spans="1:1" x14ac:dyDescent="0.25">
      <c r="A13658" s="1"/>
    </row>
    <row r="13659" spans="1:1" x14ac:dyDescent="0.25">
      <c r="A13659" s="1"/>
    </row>
    <row r="13660" spans="1:1" x14ac:dyDescent="0.25">
      <c r="A13660" s="1"/>
    </row>
    <row r="13661" spans="1:1" x14ac:dyDescent="0.25">
      <c r="A13661" s="1"/>
    </row>
    <row r="13662" spans="1:1" x14ac:dyDescent="0.25">
      <c r="A13662" s="1"/>
    </row>
    <row r="13663" spans="1:1" x14ac:dyDescent="0.25">
      <c r="A13663" s="1"/>
    </row>
    <row r="13664" spans="1:1" x14ac:dyDescent="0.25">
      <c r="A13664" s="1"/>
    </row>
    <row r="13665" spans="1:1" x14ac:dyDescent="0.25">
      <c r="A13665" s="1"/>
    </row>
    <row r="13666" spans="1:1" x14ac:dyDescent="0.25">
      <c r="A13666" s="1"/>
    </row>
    <row r="13667" spans="1:1" x14ac:dyDescent="0.25">
      <c r="A13667" s="1"/>
    </row>
    <row r="13668" spans="1:1" x14ac:dyDescent="0.25">
      <c r="A13668" s="1"/>
    </row>
    <row r="13669" spans="1:1" x14ac:dyDescent="0.25">
      <c r="A13669" s="1"/>
    </row>
    <row r="13670" spans="1:1" x14ac:dyDescent="0.25">
      <c r="A13670" s="1"/>
    </row>
    <row r="13671" spans="1:1" x14ac:dyDescent="0.25">
      <c r="A13671" s="1"/>
    </row>
    <row r="13672" spans="1:1" x14ac:dyDescent="0.25">
      <c r="A13672" s="1"/>
    </row>
    <row r="13673" spans="1:1" x14ac:dyDescent="0.25">
      <c r="A13673" s="1"/>
    </row>
    <row r="13674" spans="1:1" x14ac:dyDescent="0.25">
      <c r="A13674" s="1"/>
    </row>
    <row r="13675" spans="1:1" x14ac:dyDescent="0.25">
      <c r="A13675" s="1"/>
    </row>
    <row r="13676" spans="1:1" x14ac:dyDescent="0.25">
      <c r="A13676" s="1"/>
    </row>
    <row r="13677" spans="1:1" x14ac:dyDescent="0.25">
      <c r="A13677" s="1"/>
    </row>
    <row r="13678" spans="1:1" x14ac:dyDescent="0.25">
      <c r="A13678" s="1"/>
    </row>
    <row r="13679" spans="1:1" x14ac:dyDescent="0.25">
      <c r="A13679" s="1"/>
    </row>
    <row r="13680" spans="1:1" x14ac:dyDescent="0.25">
      <c r="A13680" s="1"/>
    </row>
    <row r="13681" spans="1:1" x14ac:dyDescent="0.25">
      <c r="A13681" s="1"/>
    </row>
    <row r="13682" spans="1:1" x14ac:dyDescent="0.25">
      <c r="A13682" s="1"/>
    </row>
    <row r="13683" spans="1:1" x14ac:dyDescent="0.25">
      <c r="A13683" s="1"/>
    </row>
    <row r="13684" spans="1:1" x14ac:dyDescent="0.25">
      <c r="A13684" s="1"/>
    </row>
    <row r="13685" spans="1:1" x14ac:dyDescent="0.25">
      <c r="A13685" s="1"/>
    </row>
    <row r="13686" spans="1:1" x14ac:dyDescent="0.25">
      <c r="A13686" s="1"/>
    </row>
    <row r="13687" spans="1:1" x14ac:dyDescent="0.25">
      <c r="A13687" s="1"/>
    </row>
    <row r="13688" spans="1:1" x14ac:dyDescent="0.25">
      <c r="A13688" s="1"/>
    </row>
    <row r="13689" spans="1:1" x14ac:dyDescent="0.25">
      <c r="A13689" s="1"/>
    </row>
    <row r="13690" spans="1:1" x14ac:dyDescent="0.25">
      <c r="A13690" s="1"/>
    </row>
    <row r="13691" spans="1:1" x14ac:dyDescent="0.25">
      <c r="A13691" s="1"/>
    </row>
    <row r="13692" spans="1:1" x14ac:dyDescent="0.25">
      <c r="A13692" s="1"/>
    </row>
    <row r="13693" spans="1:1" x14ac:dyDescent="0.25">
      <c r="A13693" s="1"/>
    </row>
    <row r="13694" spans="1:1" x14ac:dyDescent="0.25">
      <c r="A13694" s="1"/>
    </row>
    <row r="13695" spans="1:1" x14ac:dyDescent="0.25">
      <c r="A13695" s="1"/>
    </row>
    <row r="13696" spans="1:1" x14ac:dyDescent="0.25">
      <c r="A13696" s="1"/>
    </row>
    <row r="13697" spans="1:1" x14ac:dyDescent="0.25">
      <c r="A13697" s="1"/>
    </row>
    <row r="13698" spans="1:1" x14ac:dyDescent="0.25">
      <c r="A13698" s="1"/>
    </row>
    <row r="13699" spans="1:1" x14ac:dyDescent="0.25">
      <c r="A13699" s="1"/>
    </row>
    <row r="13700" spans="1:1" x14ac:dyDescent="0.25">
      <c r="A13700" s="1"/>
    </row>
    <row r="13701" spans="1:1" x14ac:dyDescent="0.25">
      <c r="A13701" s="1"/>
    </row>
    <row r="13702" spans="1:1" x14ac:dyDescent="0.25">
      <c r="A13702" s="1"/>
    </row>
    <row r="13703" spans="1:1" x14ac:dyDescent="0.25">
      <c r="A13703" s="1"/>
    </row>
    <row r="13704" spans="1:1" x14ac:dyDescent="0.25">
      <c r="A13704" s="1"/>
    </row>
    <row r="13705" spans="1:1" x14ac:dyDescent="0.25">
      <c r="A13705" s="1"/>
    </row>
    <row r="13706" spans="1:1" x14ac:dyDescent="0.25">
      <c r="A13706" s="1"/>
    </row>
    <row r="13707" spans="1:1" x14ac:dyDescent="0.25">
      <c r="A13707" s="1"/>
    </row>
    <row r="13708" spans="1:1" x14ac:dyDescent="0.25">
      <c r="A13708" s="1"/>
    </row>
    <row r="13709" spans="1:1" x14ac:dyDescent="0.25">
      <c r="A13709" s="1"/>
    </row>
    <row r="13710" spans="1:1" x14ac:dyDescent="0.25">
      <c r="A13710" s="1"/>
    </row>
    <row r="13711" spans="1:1" x14ac:dyDescent="0.25">
      <c r="A13711" s="1"/>
    </row>
    <row r="13712" spans="1:1" x14ac:dyDescent="0.25">
      <c r="A13712" s="1"/>
    </row>
    <row r="13713" spans="1:1" x14ac:dyDescent="0.25">
      <c r="A13713" s="1"/>
    </row>
    <row r="13714" spans="1:1" x14ac:dyDescent="0.25">
      <c r="A13714" s="1"/>
    </row>
    <row r="13715" spans="1:1" x14ac:dyDescent="0.25">
      <c r="A13715" s="1"/>
    </row>
    <row r="13716" spans="1:1" x14ac:dyDescent="0.25">
      <c r="A13716" s="1"/>
    </row>
    <row r="13717" spans="1:1" x14ac:dyDescent="0.25">
      <c r="A13717" s="1"/>
    </row>
    <row r="13718" spans="1:1" x14ac:dyDescent="0.25">
      <c r="A13718" s="1"/>
    </row>
    <row r="13719" spans="1:1" x14ac:dyDescent="0.25">
      <c r="A13719" s="1"/>
    </row>
    <row r="13720" spans="1:1" x14ac:dyDescent="0.25">
      <c r="A13720" s="1"/>
    </row>
    <row r="13721" spans="1:1" x14ac:dyDescent="0.25">
      <c r="A13721" s="1"/>
    </row>
    <row r="13722" spans="1:1" x14ac:dyDescent="0.25">
      <c r="A13722" s="1"/>
    </row>
    <row r="13723" spans="1:1" x14ac:dyDescent="0.25">
      <c r="A13723" s="1"/>
    </row>
    <row r="13724" spans="1:1" x14ac:dyDescent="0.25">
      <c r="A13724" s="1"/>
    </row>
    <row r="13725" spans="1:1" x14ac:dyDescent="0.25">
      <c r="A13725" s="1"/>
    </row>
    <row r="13726" spans="1:1" x14ac:dyDescent="0.25">
      <c r="A13726" s="1"/>
    </row>
    <row r="13727" spans="1:1" x14ac:dyDescent="0.25">
      <c r="A13727" s="1"/>
    </row>
    <row r="13728" spans="1:1" x14ac:dyDescent="0.25">
      <c r="A13728" s="1"/>
    </row>
    <row r="13729" spans="1:1" x14ac:dyDescent="0.25">
      <c r="A13729" s="1"/>
    </row>
    <row r="13730" spans="1:1" x14ac:dyDescent="0.25">
      <c r="A13730" s="1"/>
    </row>
    <row r="13731" spans="1:1" x14ac:dyDescent="0.25">
      <c r="A13731" s="1"/>
    </row>
    <row r="13732" spans="1:1" x14ac:dyDescent="0.25">
      <c r="A13732" s="1"/>
    </row>
    <row r="13733" spans="1:1" x14ac:dyDescent="0.25">
      <c r="A13733" s="1"/>
    </row>
    <row r="13734" spans="1:1" x14ac:dyDescent="0.25">
      <c r="A13734" s="1"/>
    </row>
    <row r="13735" spans="1:1" x14ac:dyDescent="0.25">
      <c r="A13735" s="1"/>
    </row>
    <row r="13736" spans="1:1" x14ac:dyDescent="0.25">
      <c r="A13736" s="1"/>
    </row>
    <row r="13737" spans="1:1" x14ac:dyDescent="0.25">
      <c r="A13737" s="1"/>
    </row>
    <row r="13738" spans="1:1" x14ac:dyDescent="0.25">
      <c r="A13738" s="1"/>
    </row>
    <row r="13739" spans="1:1" x14ac:dyDescent="0.25">
      <c r="A13739" s="1"/>
    </row>
    <row r="13740" spans="1:1" x14ac:dyDescent="0.25">
      <c r="A13740" s="1"/>
    </row>
    <row r="13741" spans="1:1" x14ac:dyDescent="0.25">
      <c r="A13741" s="1"/>
    </row>
    <row r="13742" spans="1:1" x14ac:dyDescent="0.25">
      <c r="A13742" s="1"/>
    </row>
    <row r="13743" spans="1:1" x14ac:dyDescent="0.25">
      <c r="A13743" s="1"/>
    </row>
    <row r="13744" spans="1:1" x14ac:dyDescent="0.25">
      <c r="A13744" s="1"/>
    </row>
    <row r="13745" spans="1:1" x14ac:dyDescent="0.25">
      <c r="A13745" s="1"/>
    </row>
    <row r="13746" spans="1:1" x14ac:dyDescent="0.25">
      <c r="A13746" s="1"/>
    </row>
    <row r="13747" spans="1:1" x14ac:dyDescent="0.25">
      <c r="A13747" s="1"/>
    </row>
    <row r="13748" spans="1:1" x14ac:dyDescent="0.25">
      <c r="A13748" s="1"/>
    </row>
    <row r="13749" spans="1:1" x14ac:dyDescent="0.25">
      <c r="A13749" s="1"/>
    </row>
    <row r="13750" spans="1:1" x14ac:dyDescent="0.25">
      <c r="A13750" s="1"/>
    </row>
    <row r="13751" spans="1:1" x14ac:dyDescent="0.25">
      <c r="A13751" s="1"/>
    </row>
    <row r="13752" spans="1:1" x14ac:dyDescent="0.25">
      <c r="A13752" s="1"/>
    </row>
    <row r="13753" spans="1:1" x14ac:dyDescent="0.25">
      <c r="A13753" s="1"/>
    </row>
    <row r="13754" spans="1:1" x14ac:dyDescent="0.25">
      <c r="A13754" s="1"/>
    </row>
    <row r="13755" spans="1:1" x14ac:dyDescent="0.25">
      <c r="A13755" s="1"/>
    </row>
    <row r="13756" spans="1:1" x14ac:dyDescent="0.25">
      <c r="A13756" s="1"/>
    </row>
    <row r="13757" spans="1:1" x14ac:dyDescent="0.25">
      <c r="A13757" s="1"/>
    </row>
    <row r="13758" spans="1:1" x14ac:dyDescent="0.25">
      <c r="A13758" s="1"/>
    </row>
    <row r="13759" spans="1:1" x14ac:dyDescent="0.25">
      <c r="A13759" s="1"/>
    </row>
    <row r="13760" spans="1:1" x14ac:dyDescent="0.25">
      <c r="A13760" s="1"/>
    </row>
    <row r="13761" spans="1:1" x14ac:dyDescent="0.25">
      <c r="A13761" s="1"/>
    </row>
    <row r="13762" spans="1:1" x14ac:dyDescent="0.25">
      <c r="A13762" s="1"/>
    </row>
    <row r="13763" spans="1:1" x14ac:dyDescent="0.25">
      <c r="A13763" s="1"/>
    </row>
    <row r="13764" spans="1:1" x14ac:dyDescent="0.25">
      <c r="A13764" s="1"/>
    </row>
    <row r="13765" spans="1:1" x14ac:dyDescent="0.25">
      <c r="A13765" s="1"/>
    </row>
    <row r="13766" spans="1:1" x14ac:dyDescent="0.25">
      <c r="A13766" s="1"/>
    </row>
    <row r="13767" spans="1:1" x14ac:dyDescent="0.25">
      <c r="A13767" s="1"/>
    </row>
    <row r="13768" spans="1:1" x14ac:dyDescent="0.25">
      <c r="A13768" s="1"/>
    </row>
    <row r="13769" spans="1:1" x14ac:dyDescent="0.25">
      <c r="A13769" s="1"/>
    </row>
    <row r="13770" spans="1:1" x14ac:dyDescent="0.25">
      <c r="A13770" s="1"/>
    </row>
    <row r="13771" spans="1:1" x14ac:dyDescent="0.25">
      <c r="A13771" s="1"/>
    </row>
    <row r="13772" spans="1:1" x14ac:dyDescent="0.25">
      <c r="A13772" s="1"/>
    </row>
    <row r="13773" spans="1:1" x14ac:dyDescent="0.25">
      <c r="A13773" s="1"/>
    </row>
    <row r="13774" spans="1:1" x14ac:dyDescent="0.25">
      <c r="A13774" s="1"/>
    </row>
    <row r="13775" spans="1:1" x14ac:dyDescent="0.25">
      <c r="A13775" s="1"/>
    </row>
    <row r="13776" spans="1:1" x14ac:dyDescent="0.25">
      <c r="A13776" s="1"/>
    </row>
    <row r="13777" spans="1:1" x14ac:dyDescent="0.25">
      <c r="A13777" s="1"/>
    </row>
    <row r="13778" spans="1:1" x14ac:dyDescent="0.25">
      <c r="A13778" s="1"/>
    </row>
    <row r="13779" spans="1:1" x14ac:dyDescent="0.25">
      <c r="A13779" s="1"/>
    </row>
    <row r="13780" spans="1:1" x14ac:dyDescent="0.25">
      <c r="A13780" s="1"/>
    </row>
    <row r="13781" spans="1:1" x14ac:dyDescent="0.25">
      <c r="A13781" s="1"/>
    </row>
    <row r="13782" spans="1:1" x14ac:dyDescent="0.25">
      <c r="A13782" s="1"/>
    </row>
    <row r="13783" spans="1:1" x14ac:dyDescent="0.25">
      <c r="A13783" s="1"/>
    </row>
    <row r="13784" spans="1:1" x14ac:dyDescent="0.25">
      <c r="A13784" s="1"/>
    </row>
    <row r="13785" spans="1:1" x14ac:dyDescent="0.25">
      <c r="A13785" s="1"/>
    </row>
    <row r="13786" spans="1:1" x14ac:dyDescent="0.25">
      <c r="A13786" s="1"/>
    </row>
    <row r="13787" spans="1:1" x14ac:dyDescent="0.25">
      <c r="A13787" s="1"/>
    </row>
    <row r="13788" spans="1:1" x14ac:dyDescent="0.25">
      <c r="A13788" s="1"/>
    </row>
    <row r="13789" spans="1:1" x14ac:dyDescent="0.25">
      <c r="A13789" s="1"/>
    </row>
    <row r="13790" spans="1:1" x14ac:dyDescent="0.25">
      <c r="A13790" s="1"/>
    </row>
    <row r="13791" spans="1:1" x14ac:dyDescent="0.25">
      <c r="A13791" s="1"/>
    </row>
    <row r="13792" spans="1:1" x14ac:dyDescent="0.25">
      <c r="A13792" s="1"/>
    </row>
    <row r="13793" spans="1:1" x14ac:dyDescent="0.25">
      <c r="A13793" s="1"/>
    </row>
    <row r="13794" spans="1:1" x14ac:dyDescent="0.25">
      <c r="A13794" s="1"/>
    </row>
    <row r="13795" spans="1:1" x14ac:dyDescent="0.25">
      <c r="A13795" s="1"/>
    </row>
    <row r="13796" spans="1:1" x14ac:dyDescent="0.25">
      <c r="A13796" s="1"/>
    </row>
    <row r="13797" spans="1:1" x14ac:dyDescent="0.25">
      <c r="A13797" s="1"/>
    </row>
    <row r="13798" spans="1:1" x14ac:dyDescent="0.25">
      <c r="A13798" s="1"/>
    </row>
    <row r="13799" spans="1:1" x14ac:dyDescent="0.25">
      <c r="A13799" s="1"/>
    </row>
    <row r="13800" spans="1:1" x14ac:dyDescent="0.25">
      <c r="A13800" s="1"/>
    </row>
    <row r="13801" spans="1:1" x14ac:dyDescent="0.25">
      <c r="A13801" s="1"/>
    </row>
    <row r="13802" spans="1:1" x14ac:dyDescent="0.25">
      <c r="A13802" s="1"/>
    </row>
    <row r="13803" spans="1:1" x14ac:dyDescent="0.25">
      <c r="A13803" s="1"/>
    </row>
    <row r="13804" spans="1:1" x14ac:dyDescent="0.25">
      <c r="A13804" s="1"/>
    </row>
    <row r="13805" spans="1:1" x14ac:dyDescent="0.25">
      <c r="A13805" s="1"/>
    </row>
    <row r="13806" spans="1:1" x14ac:dyDescent="0.25">
      <c r="A13806" s="1"/>
    </row>
    <row r="13807" spans="1:1" x14ac:dyDescent="0.25">
      <c r="A13807" s="1"/>
    </row>
    <row r="13808" spans="1:1" x14ac:dyDescent="0.25">
      <c r="A13808" s="1"/>
    </row>
    <row r="13809" spans="1:1" x14ac:dyDescent="0.25">
      <c r="A13809" s="1"/>
    </row>
    <row r="13810" spans="1:1" x14ac:dyDescent="0.25">
      <c r="A13810" s="1"/>
    </row>
    <row r="13811" spans="1:1" x14ac:dyDescent="0.25">
      <c r="A13811" s="1"/>
    </row>
    <row r="13812" spans="1:1" x14ac:dyDescent="0.25">
      <c r="A13812" s="1"/>
    </row>
    <row r="13813" spans="1:1" x14ac:dyDescent="0.25">
      <c r="A13813" s="1"/>
    </row>
    <row r="13814" spans="1:1" x14ac:dyDescent="0.25">
      <c r="A13814" s="1"/>
    </row>
    <row r="13815" spans="1:1" x14ac:dyDescent="0.25">
      <c r="A13815" s="1"/>
    </row>
    <row r="13816" spans="1:1" x14ac:dyDescent="0.25">
      <c r="A13816" s="1"/>
    </row>
    <row r="13817" spans="1:1" x14ac:dyDescent="0.25">
      <c r="A13817" s="1"/>
    </row>
    <row r="13818" spans="1:1" x14ac:dyDescent="0.25">
      <c r="A13818" s="1"/>
    </row>
    <row r="13819" spans="1:1" x14ac:dyDescent="0.25">
      <c r="A13819" s="1"/>
    </row>
    <row r="13820" spans="1:1" x14ac:dyDescent="0.25">
      <c r="A13820" s="1"/>
    </row>
    <row r="13821" spans="1:1" x14ac:dyDescent="0.25">
      <c r="A13821" s="1"/>
    </row>
    <row r="13822" spans="1:1" x14ac:dyDescent="0.25">
      <c r="A13822" s="1"/>
    </row>
    <row r="13823" spans="1:1" x14ac:dyDescent="0.25">
      <c r="A13823" s="1"/>
    </row>
    <row r="13824" spans="1:1" x14ac:dyDescent="0.25">
      <c r="A13824" s="1"/>
    </row>
    <row r="13825" spans="1:1" x14ac:dyDescent="0.25">
      <c r="A13825" s="1"/>
    </row>
    <row r="13826" spans="1:1" x14ac:dyDescent="0.25">
      <c r="A13826" s="1"/>
    </row>
    <row r="13827" spans="1:1" x14ac:dyDescent="0.25">
      <c r="A13827" s="1"/>
    </row>
    <row r="13828" spans="1:1" x14ac:dyDescent="0.25">
      <c r="A13828" s="1"/>
    </row>
    <row r="13829" spans="1:1" x14ac:dyDescent="0.25">
      <c r="A13829" s="1"/>
    </row>
    <row r="13830" spans="1:1" x14ac:dyDescent="0.25">
      <c r="A13830" s="1"/>
    </row>
    <row r="13831" spans="1:1" x14ac:dyDescent="0.25">
      <c r="A13831" s="1"/>
    </row>
    <row r="13832" spans="1:1" x14ac:dyDescent="0.25">
      <c r="A13832" s="1"/>
    </row>
    <row r="13833" spans="1:1" x14ac:dyDescent="0.25">
      <c r="A13833" s="1"/>
    </row>
    <row r="13834" spans="1:1" x14ac:dyDescent="0.25">
      <c r="A13834" s="1"/>
    </row>
    <row r="13835" spans="1:1" x14ac:dyDescent="0.25">
      <c r="A13835" s="1"/>
    </row>
    <row r="13836" spans="1:1" x14ac:dyDescent="0.25">
      <c r="A13836" s="1"/>
    </row>
    <row r="13837" spans="1:1" x14ac:dyDescent="0.25">
      <c r="A13837" s="1"/>
    </row>
    <row r="13838" spans="1:1" x14ac:dyDescent="0.25">
      <c r="A13838" s="1"/>
    </row>
    <row r="13839" spans="1:1" x14ac:dyDescent="0.25">
      <c r="A13839" s="1"/>
    </row>
    <row r="13840" spans="1:1" x14ac:dyDescent="0.25">
      <c r="A13840" s="1"/>
    </row>
    <row r="13841" spans="1:1" x14ac:dyDescent="0.25">
      <c r="A13841" s="1"/>
    </row>
    <row r="13842" spans="1:1" x14ac:dyDescent="0.25">
      <c r="A13842" s="1"/>
    </row>
    <row r="13843" spans="1:1" x14ac:dyDescent="0.25">
      <c r="A13843" s="1"/>
    </row>
    <row r="13844" spans="1:1" x14ac:dyDescent="0.25">
      <c r="A13844" s="1"/>
    </row>
    <row r="13845" spans="1:1" x14ac:dyDescent="0.25">
      <c r="A13845" s="1"/>
    </row>
    <row r="13846" spans="1:1" x14ac:dyDescent="0.25">
      <c r="A13846" s="1"/>
    </row>
    <row r="13847" spans="1:1" x14ac:dyDescent="0.25">
      <c r="A13847" s="1"/>
    </row>
    <row r="13848" spans="1:1" x14ac:dyDescent="0.25">
      <c r="A13848" s="1"/>
    </row>
    <row r="13849" spans="1:1" x14ac:dyDescent="0.25">
      <c r="A13849" s="1"/>
    </row>
    <row r="13850" spans="1:1" x14ac:dyDescent="0.25">
      <c r="A13850" s="1"/>
    </row>
    <row r="13851" spans="1:1" x14ac:dyDescent="0.25">
      <c r="A13851" s="1"/>
    </row>
    <row r="13852" spans="1:1" x14ac:dyDescent="0.25">
      <c r="A13852" s="1"/>
    </row>
    <row r="13853" spans="1:1" x14ac:dyDescent="0.25">
      <c r="A13853" s="1"/>
    </row>
    <row r="13854" spans="1:1" x14ac:dyDescent="0.25">
      <c r="A13854" s="1"/>
    </row>
    <row r="13855" spans="1:1" x14ac:dyDescent="0.25">
      <c r="A13855" s="1"/>
    </row>
    <row r="13856" spans="1:1" x14ac:dyDescent="0.25">
      <c r="A13856" s="1"/>
    </row>
    <row r="13857" spans="1:1" x14ac:dyDescent="0.25">
      <c r="A13857" s="1"/>
    </row>
    <row r="13858" spans="1:1" x14ac:dyDescent="0.25">
      <c r="A13858" s="1"/>
    </row>
    <row r="13859" spans="1:1" x14ac:dyDescent="0.25">
      <c r="A13859" s="1"/>
    </row>
    <row r="13860" spans="1:1" x14ac:dyDescent="0.25">
      <c r="A13860" s="1"/>
    </row>
    <row r="13861" spans="1:1" x14ac:dyDescent="0.25">
      <c r="A13861" s="1"/>
    </row>
    <row r="13862" spans="1:1" x14ac:dyDescent="0.25">
      <c r="A13862" s="1"/>
    </row>
    <row r="13863" spans="1:1" x14ac:dyDescent="0.25">
      <c r="A13863" s="1"/>
    </row>
    <row r="13864" spans="1:1" x14ac:dyDescent="0.25">
      <c r="A13864" s="1"/>
    </row>
    <row r="13865" spans="1:1" x14ac:dyDescent="0.25">
      <c r="A13865" s="1"/>
    </row>
    <row r="13866" spans="1:1" x14ac:dyDescent="0.25">
      <c r="A13866" s="1"/>
    </row>
    <row r="13867" spans="1:1" x14ac:dyDescent="0.25">
      <c r="A13867" s="1"/>
    </row>
    <row r="13868" spans="1:1" x14ac:dyDescent="0.25">
      <c r="A13868" s="1"/>
    </row>
    <row r="13869" spans="1:1" x14ac:dyDescent="0.25">
      <c r="A13869" s="1"/>
    </row>
    <row r="13870" spans="1:1" x14ac:dyDescent="0.25">
      <c r="A13870" s="1"/>
    </row>
    <row r="13871" spans="1:1" x14ac:dyDescent="0.25">
      <c r="A13871" s="1"/>
    </row>
    <row r="13872" spans="1:1" x14ac:dyDescent="0.25">
      <c r="A13872" s="1"/>
    </row>
    <row r="13873" spans="1:1" x14ac:dyDescent="0.25">
      <c r="A13873" s="1"/>
    </row>
    <row r="13874" spans="1:1" x14ac:dyDescent="0.25">
      <c r="A13874" s="1"/>
    </row>
    <row r="13875" spans="1:1" x14ac:dyDescent="0.25">
      <c r="A13875" s="1"/>
    </row>
    <row r="13876" spans="1:1" x14ac:dyDescent="0.25">
      <c r="A13876" s="1"/>
    </row>
    <row r="13877" spans="1:1" x14ac:dyDescent="0.25">
      <c r="A13877" s="1"/>
    </row>
    <row r="13878" spans="1:1" x14ac:dyDescent="0.25">
      <c r="A13878" s="1"/>
    </row>
    <row r="13879" spans="1:1" x14ac:dyDescent="0.25">
      <c r="A13879" s="1"/>
    </row>
    <row r="13880" spans="1:1" x14ac:dyDescent="0.25">
      <c r="A13880" s="1"/>
    </row>
    <row r="13881" spans="1:1" x14ac:dyDescent="0.25">
      <c r="A13881" s="1"/>
    </row>
    <row r="13882" spans="1:1" x14ac:dyDescent="0.25">
      <c r="A13882" s="1"/>
    </row>
    <row r="13883" spans="1:1" x14ac:dyDescent="0.25">
      <c r="A13883" s="1"/>
    </row>
    <row r="13884" spans="1:1" x14ac:dyDescent="0.25">
      <c r="A13884" s="1"/>
    </row>
    <row r="13885" spans="1:1" x14ac:dyDescent="0.25">
      <c r="A13885" s="1"/>
    </row>
    <row r="13886" spans="1:1" x14ac:dyDescent="0.25">
      <c r="A13886" s="1"/>
    </row>
    <row r="13887" spans="1:1" x14ac:dyDescent="0.25">
      <c r="A13887" s="1"/>
    </row>
    <row r="13888" spans="1:1" x14ac:dyDescent="0.25">
      <c r="A13888" s="1"/>
    </row>
    <row r="13889" spans="1:1" x14ac:dyDescent="0.25">
      <c r="A13889" s="1"/>
    </row>
    <row r="13890" spans="1:1" x14ac:dyDescent="0.25">
      <c r="A13890" s="1"/>
    </row>
    <row r="13891" spans="1:1" x14ac:dyDescent="0.25">
      <c r="A13891" s="1"/>
    </row>
    <row r="13892" spans="1:1" x14ac:dyDescent="0.25">
      <c r="A13892" s="1"/>
    </row>
    <row r="13893" spans="1:1" x14ac:dyDescent="0.25">
      <c r="A13893" s="1"/>
    </row>
    <row r="13894" spans="1:1" x14ac:dyDescent="0.25">
      <c r="A13894" s="1"/>
    </row>
    <row r="13895" spans="1:1" x14ac:dyDescent="0.25">
      <c r="A13895" s="1"/>
    </row>
    <row r="13896" spans="1:1" x14ac:dyDescent="0.25">
      <c r="A13896" s="1"/>
    </row>
    <row r="13897" spans="1:1" x14ac:dyDescent="0.25">
      <c r="A13897" s="1"/>
    </row>
    <row r="13898" spans="1:1" x14ac:dyDescent="0.25">
      <c r="A13898" s="1"/>
    </row>
    <row r="13899" spans="1:1" x14ac:dyDescent="0.25">
      <c r="A13899" s="1"/>
    </row>
    <row r="13900" spans="1:1" x14ac:dyDescent="0.25">
      <c r="A13900" s="1"/>
    </row>
    <row r="13901" spans="1:1" x14ac:dyDescent="0.25">
      <c r="A13901" s="1"/>
    </row>
    <row r="13902" spans="1:1" x14ac:dyDescent="0.25">
      <c r="A13902" s="1"/>
    </row>
    <row r="13903" spans="1:1" x14ac:dyDescent="0.25">
      <c r="A13903" s="1"/>
    </row>
    <row r="13904" spans="1:1" x14ac:dyDescent="0.25">
      <c r="A13904" s="1"/>
    </row>
    <row r="13905" spans="1:1" x14ac:dyDescent="0.25">
      <c r="A13905" s="1"/>
    </row>
    <row r="13906" spans="1:1" x14ac:dyDescent="0.25">
      <c r="A13906" s="1"/>
    </row>
    <row r="13907" spans="1:1" x14ac:dyDescent="0.25">
      <c r="A13907" s="1"/>
    </row>
    <row r="13908" spans="1:1" x14ac:dyDescent="0.25">
      <c r="A13908" s="1"/>
    </row>
    <row r="13909" spans="1:1" x14ac:dyDescent="0.25">
      <c r="A13909" s="1"/>
    </row>
    <row r="13910" spans="1:1" x14ac:dyDescent="0.25">
      <c r="A13910" s="1"/>
    </row>
    <row r="13911" spans="1:1" x14ac:dyDescent="0.25">
      <c r="A13911" s="1"/>
    </row>
    <row r="13912" spans="1:1" x14ac:dyDescent="0.25">
      <c r="A13912" s="1"/>
    </row>
    <row r="13913" spans="1:1" x14ac:dyDescent="0.25">
      <c r="A13913" s="1"/>
    </row>
    <row r="13914" spans="1:1" x14ac:dyDescent="0.25">
      <c r="A13914" s="1"/>
    </row>
    <row r="13915" spans="1:1" x14ac:dyDescent="0.25">
      <c r="A13915" s="1"/>
    </row>
    <row r="13916" spans="1:1" x14ac:dyDescent="0.25">
      <c r="A13916" s="1"/>
    </row>
    <row r="13917" spans="1:1" x14ac:dyDescent="0.25">
      <c r="A13917" s="1"/>
    </row>
    <row r="13918" spans="1:1" x14ac:dyDescent="0.25">
      <c r="A13918" s="1"/>
    </row>
    <row r="13919" spans="1:1" x14ac:dyDescent="0.25">
      <c r="A13919" s="1"/>
    </row>
    <row r="13920" spans="1:1" x14ac:dyDescent="0.25">
      <c r="A13920" s="1"/>
    </row>
    <row r="13921" spans="1:1" x14ac:dyDescent="0.25">
      <c r="A13921" s="1"/>
    </row>
    <row r="13922" spans="1:1" x14ac:dyDescent="0.25">
      <c r="A13922" s="1"/>
    </row>
    <row r="13923" spans="1:1" x14ac:dyDescent="0.25">
      <c r="A13923" s="1"/>
    </row>
    <row r="13924" spans="1:1" x14ac:dyDescent="0.25">
      <c r="A13924" s="1"/>
    </row>
    <row r="13925" spans="1:1" x14ac:dyDescent="0.25">
      <c r="A13925" s="1"/>
    </row>
    <row r="13926" spans="1:1" x14ac:dyDescent="0.25">
      <c r="A13926" s="1"/>
    </row>
    <row r="13927" spans="1:1" x14ac:dyDescent="0.25">
      <c r="A13927" s="1"/>
    </row>
    <row r="13928" spans="1:1" x14ac:dyDescent="0.25">
      <c r="A13928" s="1"/>
    </row>
    <row r="13929" spans="1:1" x14ac:dyDescent="0.25">
      <c r="A13929" s="1"/>
    </row>
    <row r="13930" spans="1:1" x14ac:dyDescent="0.25">
      <c r="A13930" s="1"/>
    </row>
    <row r="13931" spans="1:1" x14ac:dyDescent="0.25">
      <c r="A13931" s="1"/>
    </row>
    <row r="13932" spans="1:1" x14ac:dyDescent="0.25">
      <c r="A13932" s="1"/>
    </row>
    <row r="13933" spans="1:1" x14ac:dyDescent="0.25">
      <c r="A13933" s="1"/>
    </row>
    <row r="13934" spans="1:1" x14ac:dyDescent="0.25">
      <c r="A13934" s="1"/>
    </row>
    <row r="13935" spans="1:1" x14ac:dyDescent="0.25">
      <c r="A13935" s="1"/>
    </row>
    <row r="13936" spans="1:1" x14ac:dyDescent="0.25">
      <c r="A13936" s="1"/>
    </row>
    <row r="13937" spans="1:1" x14ac:dyDescent="0.25">
      <c r="A13937" s="1"/>
    </row>
    <row r="13938" spans="1:1" x14ac:dyDescent="0.25">
      <c r="A13938" s="1"/>
    </row>
    <row r="13939" spans="1:1" x14ac:dyDescent="0.25">
      <c r="A13939" s="1"/>
    </row>
    <row r="13940" spans="1:1" x14ac:dyDescent="0.25">
      <c r="A13940" s="1"/>
    </row>
    <row r="13941" spans="1:1" x14ac:dyDescent="0.25">
      <c r="A13941" s="1"/>
    </row>
    <row r="13942" spans="1:1" x14ac:dyDescent="0.25">
      <c r="A13942" s="1"/>
    </row>
    <row r="13943" spans="1:1" x14ac:dyDescent="0.25">
      <c r="A13943" s="1"/>
    </row>
    <row r="13944" spans="1:1" x14ac:dyDescent="0.25">
      <c r="A13944" s="1"/>
    </row>
    <row r="13945" spans="1:1" x14ac:dyDescent="0.25">
      <c r="A13945" s="1"/>
    </row>
    <row r="13946" spans="1:1" x14ac:dyDescent="0.25">
      <c r="A13946" s="1"/>
    </row>
    <row r="13947" spans="1:1" x14ac:dyDescent="0.25">
      <c r="A13947" s="1"/>
    </row>
    <row r="13948" spans="1:1" x14ac:dyDescent="0.25">
      <c r="A13948" s="1"/>
    </row>
    <row r="13949" spans="1:1" x14ac:dyDescent="0.25">
      <c r="A13949" s="1"/>
    </row>
    <row r="13950" spans="1:1" x14ac:dyDescent="0.25">
      <c r="A13950" s="1"/>
    </row>
    <row r="13951" spans="1:1" x14ac:dyDescent="0.25">
      <c r="A13951" s="1"/>
    </row>
    <row r="13952" spans="1:1" x14ac:dyDescent="0.25">
      <c r="A13952" s="1"/>
    </row>
    <row r="13953" spans="1:1" x14ac:dyDescent="0.25">
      <c r="A13953" s="1"/>
    </row>
    <row r="13954" spans="1:1" x14ac:dyDescent="0.25">
      <c r="A13954" s="1"/>
    </row>
    <row r="13955" spans="1:1" x14ac:dyDescent="0.25">
      <c r="A13955" s="1"/>
    </row>
    <row r="13956" spans="1:1" x14ac:dyDescent="0.25">
      <c r="A13956" s="1"/>
    </row>
    <row r="13957" spans="1:1" x14ac:dyDescent="0.25">
      <c r="A13957" s="1"/>
    </row>
    <row r="13958" spans="1:1" x14ac:dyDescent="0.25">
      <c r="A13958" s="1"/>
    </row>
    <row r="13959" spans="1:1" x14ac:dyDescent="0.25">
      <c r="A13959" s="1"/>
    </row>
    <row r="13960" spans="1:1" x14ac:dyDescent="0.25">
      <c r="A13960" s="1"/>
    </row>
    <row r="13961" spans="1:1" x14ac:dyDescent="0.25">
      <c r="A13961" s="1"/>
    </row>
    <row r="13962" spans="1:1" x14ac:dyDescent="0.25">
      <c r="A13962" s="1"/>
    </row>
    <row r="13963" spans="1:1" x14ac:dyDescent="0.25">
      <c r="A13963" s="1"/>
    </row>
    <row r="13964" spans="1:1" x14ac:dyDescent="0.25">
      <c r="A13964" s="1"/>
    </row>
    <row r="13965" spans="1:1" x14ac:dyDescent="0.25">
      <c r="A13965" s="1"/>
    </row>
    <row r="13966" spans="1:1" x14ac:dyDescent="0.25">
      <c r="A13966" s="1"/>
    </row>
    <row r="13967" spans="1:1" x14ac:dyDescent="0.25">
      <c r="A13967" s="1"/>
    </row>
    <row r="13968" spans="1:1" x14ac:dyDescent="0.25">
      <c r="A13968" s="1"/>
    </row>
    <row r="13969" spans="1:1" x14ac:dyDescent="0.25">
      <c r="A13969" s="1"/>
    </row>
    <row r="13970" spans="1:1" x14ac:dyDescent="0.25">
      <c r="A13970" s="1"/>
    </row>
    <row r="13971" spans="1:1" x14ac:dyDescent="0.25">
      <c r="A13971" s="1"/>
    </row>
    <row r="13972" spans="1:1" x14ac:dyDescent="0.25">
      <c r="A13972" s="1"/>
    </row>
    <row r="13973" spans="1:1" x14ac:dyDescent="0.25">
      <c r="A13973" s="1"/>
    </row>
    <row r="13974" spans="1:1" x14ac:dyDescent="0.25">
      <c r="A13974" s="1"/>
    </row>
    <row r="13975" spans="1:1" x14ac:dyDescent="0.25">
      <c r="A13975" s="1"/>
    </row>
    <row r="13976" spans="1:1" x14ac:dyDescent="0.25">
      <c r="A13976" s="1"/>
    </row>
    <row r="13977" spans="1:1" x14ac:dyDescent="0.25">
      <c r="A13977" s="1"/>
    </row>
    <row r="13978" spans="1:1" x14ac:dyDescent="0.25">
      <c r="A13978" s="1"/>
    </row>
    <row r="13979" spans="1:1" x14ac:dyDescent="0.25">
      <c r="A13979" s="1"/>
    </row>
    <row r="13980" spans="1:1" x14ac:dyDescent="0.25">
      <c r="A13980" s="1"/>
    </row>
    <row r="13981" spans="1:1" x14ac:dyDescent="0.25">
      <c r="A13981" s="1"/>
    </row>
    <row r="13982" spans="1:1" x14ac:dyDescent="0.25">
      <c r="A13982" s="1"/>
    </row>
    <row r="13983" spans="1:1" x14ac:dyDescent="0.25">
      <c r="A13983" s="1"/>
    </row>
    <row r="13984" spans="1:1" x14ac:dyDescent="0.25">
      <c r="A13984" s="1"/>
    </row>
    <row r="13985" spans="1:1" x14ac:dyDescent="0.25">
      <c r="A13985" s="1"/>
    </row>
    <row r="13986" spans="1:1" x14ac:dyDescent="0.25">
      <c r="A13986" s="1"/>
    </row>
    <row r="13987" spans="1:1" x14ac:dyDescent="0.25">
      <c r="A13987" s="1"/>
    </row>
    <row r="13988" spans="1:1" x14ac:dyDescent="0.25">
      <c r="A13988" s="1"/>
    </row>
    <row r="13989" spans="1:1" x14ac:dyDescent="0.25">
      <c r="A13989" s="1"/>
    </row>
    <row r="13990" spans="1:1" x14ac:dyDescent="0.25">
      <c r="A13990" s="1"/>
    </row>
    <row r="13991" spans="1:1" x14ac:dyDescent="0.25">
      <c r="A13991" s="1"/>
    </row>
    <row r="13992" spans="1:1" x14ac:dyDescent="0.25">
      <c r="A13992" s="1"/>
    </row>
    <row r="13993" spans="1:1" x14ac:dyDescent="0.25">
      <c r="A13993" s="1"/>
    </row>
    <row r="13994" spans="1:1" x14ac:dyDescent="0.25">
      <c r="A13994" s="1"/>
    </row>
    <row r="13995" spans="1:1" x14ac:dyDescent="0.25">
      <c r="A13995" s="1"/>
    </row>
    <row r="13996" spans="1:1" x14ac:dyDescent="0.25">
      <c r="A13996" s="1"/>
    </row>
    <row r="13997" spans="1:1" x14ac:dyDescent="0.25">
      <c r="A13997" s="1"/>
    </row>
    <row r="13998" spans="1:1" x14ac:dyDescent="0.25">
      <c r="A13998" s="1"/>
    </row>
    <row r="13999" spans="1:1" x14ac:dyDescent="0.25">
      <c r="A13999" s="1"/>
    </row>
    <row r="14000" spans="1:1" x14ac:dyDescent="0.25">
      <c r="A14000" s="1"/>
    </row>
    <row r="14001" spans="1:1" x14ac:dyDescent="0.25">
      <c r="A14001" s="1"/>
    </row>
    <row r="14002" spans="1:1" x14ac:dyDescent="0.25">
      <c r="A14002" s="1"/>
    </row>
    <row r="14003" spans="1:1" x14ac:dyDescent="0.25">
      <c r="A14003" s="1"/>
    </row>
    <row r="14004" spans="1:1" x14ac:dyDescent="0.25">
      <c r="A14004" s="1"/>
    </row>
    <row r="14005" spans="1:1" x14ac:dyDescent="0.25">
      <c r="A14005" s="1"/>
    </row>
    <row r="14006" spans="1:1" x14ac:dyDescent="0.25">
      <c r="A14006" s="1"/>
    </row>
    <row r="14007" spans="1:1" x14ac:dyDescent="0.25">
      <c r="A14007" s="1"/>
    </row>
    <row r="14008" spans="1:1" x14ac:dyDescent="0.25">
      <c r="A14008" s="1"/>
    </row>
    <row r="14009" spans="1:1" x14ac:dyDescent="0.25">
      <c r="A14009" s="1"/>
    </row>
    <row r="14010" spans="1:1" x14ac:dyDescent="0.25">
      <c r="A14010" s="1"/>
    </row>
    <row r="14011" spans="1:1" x14ac:dyDescent="0.25">
      <c r="A14011" s="1"/>
    </row>
    <row r="14012" spans="1:1" x14ac:dyDescent="0.25">
      <c r="A14012" s="1"/>
    </row>
    <row r="14013" spans="1:1" x14ac:dyDescent="0.25">
      <c r="A14013" s="1"/>
    </row>
    <row r="14014" spans="1:1" x14ac:dyDescent="0.25">
      <c r="A14014" s="1"/>
    </row>
    <row r="14015" spans="1:1" x14ac:dyDescent="0.25">
      <c r="A14015" s="1"/>
    </row>
    <row r="14016" spans="1:1" x14ac:dyDescent="0.25">
      <c r="A14016" s="1"/>
    </row>
    <row r="14017" spans="1:1" x14ac:dyDescent="0.25">
      <c r="A14017" s="1"/>
    </row>
    <row r="14018" spans="1:1" x14ac:dyDescent="0.25">
      <c r="A14018" s="1"/>
    </row>
    <row r="14019" spans="1:1" x14ac:dyDescent="0.25">
      <c r="A14019" s="1"/>
    </row>
    <row r="14020" spans="1:1" x14ac:dyDescent="0.25">
      <c r="A14020" s="1"/>
    </row>
    <row r="14021" spans="1:1" x14ac:dyDescent="0.25">
      <c r="A14021" s="1"/>
    </row>
    <row r="14022" spans="1:1" x14ac:dyDescent="0.25">
      <c r="A14022" s="1"/>
    </row>
    <row r="14023" spans="1:1" x14ac:dyDescent="0.25">
      <c r="A14023" s="1"/>
    </row>
    <row r="14024" spans="1:1" x14ac:dyDescent="0.25">
      <c r="A14024" s="1"/>
    </row>
    <row r="14025" spans="1:1" x14ac:dyDescent="0.25">
      <c r="A14025" s="1"/>
    </row>
    <row r="14026" spans="1:1" x14ac:dyDescent="0.25">
      <c r="A14026" s="1"/>
    </row>
    <row r="14027" spans="1:1" x14ac:dyDescent="0.25">
      <c r="A14027" s="1"/>
    </row>
    <row r="14028" spans="1:1" x14ac:dyDescent="0.25">
      <c r="A14028" s="1"/>
    </row>
    <row r="14029" spans="1:1" x14ac:dyDescent="0.25">
      <c r="A14029" s="1"/>
    </row>
    <row r="14030" spans="1:1" x14ac:dyDescent="0.25">
      <c r="A14030" s="1"/>
    </row>
    <row r="14031" spans="1:1" x14ac:dyDescent="0.25">
      <c r="A14031" s="1"/>
    </row>
    <row r="14032" spans="1:1" x14ac:dyDescent="0.25">
      <c r="A14032" s="1"/>
    </row>
    <row r="14033" spans="1:1" x14ac:dyDescent="0.25">
      <c r="A14033" s="1"/>
    </row>
    <row r="14034" spans="1:1" x14ac:dyDescent="0.25">
      <c r="A14034" s="1"/>
    </row>
    <row r="14035" spans="1:1" x14ac:dyDescent="0.25">
      <c r="A14035" s="1"/>
    </row>
    <row r="14036" spans="1:1" x14ac:dyDescent="0.25">
      <c r="A14036" s="1"/>
    </row>
    <row r="14037" spans="1:1" x14ac:dyDescent="0.25">
      <c r="A14037" s="1"/>
    </row>
    <row r="14038" spans="1:1" x14ac:dyDescent="0.25">
      <c r="A14038" s="1"/>
    </row>
    <row r="14039" spans="1:1" x14ac:dyDescent="0.25">
      <c r="A14039" s="1"/>
    </row>
    <row r="14040" spans="1:1" x14ac:dyDescent="0.25">
      <c r="A14040" s="1"/>
    </row>
    <row r="14041" spans="1:1" x14ac:dyDescent="0.25">
      <c r="A14041" s="1"/>
    </row>
    <row r="14042" spans="1:1" x14ac:dyDescent="0.25">
      <c r="A14042" s="1"/>
    </row>
    <row r="14043" spans="1:1" x14ac:dyDescent="0.25">
      <c r="A14043" s="1"/>
    </row>
    <row r="14044" spans="1:1" x14ac:dyDescent="0.25">
      <c r="A14044" s="1"/>
    </row>
    <row r="14045" spans="1:1" x14ac:dyDescent="0.25">
      <c r="A14045" s="1"/>
    </row>
    <row r="14046" spans="1:1" x14ac:dyDescent="0.25">
      <c r="A14046" s="1"/>
    </row>
    <row r="14047" spans="1:1" x14ac:dyDescent="0.25">
      <c r="A14047" s="1"/>
    </row>
    <row r="14048" spans="1:1" x14ac:dyDescent="0.25">
      <c r="A14048" s="1"/>
    </row>
    <row r="14049" spans="1:1" x14ac:dyDescent="0.25">
      <c r="A14049" s="1"/>
    </row>
    <row r="14050" spans="1:1" x14ac:dyDescent="0.25">
      <c r="A14050" s="1"/>
    </row>
    <row r="14051" spans="1:1" x14ac:dyDescent="0.25">
      <c r="A14051" s="1"/>
    </row>
    <row r="14052" spans="1:1" x14ac:dyDescent="0.25">
      <c r="A14052" s="1"/>
    </row>
    <row r="14053" spans="1:1" x14ac:dyDescent="0.25">
      <c r="A14053" s="1"/>
    </row>
    <row r="14054" spans="1:1" x14ac:dyDescent="0.25">
      <c r="A14054" s="1"/>
    </row>
    <row r="14055" spans="1:1" x14ac:dyDescent="0.25">
      <c r="A14055" s="1"/>
    </row>
    <row r="14056" spans="1:1" x14ac:dyDescent="0.25">
      <c r="A14056" s="1"/>
    </row>
    <row r="14057" spans="1:1" x14ac:dyDescent="0.25">
      <c r="A14057" s="1"/>
    </row>
    <row r="14058" spans="1:1" x14ac:dyDescent="0.25">
      <c r="A14058" s="1"/>
    </row>
    <row r="14059" spans="1:1" x14ac:dyDescent="0.25">
      <c r="A14059" s="1"/>
    </row>
    <row r="14060" spans="1:1" x14ac:dyDescent="0.25">
      <c r="A14060" s="1"/>
    </row>
    <row r="14061" spans="1:1" x14ac:dyDescent="0.25">
      <c r="A14061" s="1"/>
    </row>
    <row r="14062" spans="1:1" x14ac:dyDescent="0.25">
      <c r="A14062" s="1"/>
    </row>
    <row r="14063" spans="1:1" x14ac:dyDescent="0.25">
      <c r="A14063" s="1"/>
    </row>
    <row r="14064" spans="1:1" x14ac:dyDescent="0.25">
      <c r="A14064" s="1"/>
    </row>
    <row r="14065" spans="1:1" x14ac:dyDescent="0.25">
      <c r="A14065" s="1"/>
    </row>
    <row r="14066" spans="1:1" x14ac:dyDescent="0.25">
      <c r="A14066" s="1"/>
    </row>
    <row r="14067" spans="1:1" x14ac:dyDescent="0.25">
      <c r="A14067" s="1"/>
    </row>
    <row r="14068" spans="1:1" x14ac:dyDescent="0.25">
      <c r="A14068" s="1"/>
    </row>
    <row r="14069" spans="1:1" x14ac:dyDescent="0.25">
      <c r="A14069" s="1"/>
    </row>
    <row r="14070" spans="1:1" x14ac:dyDescent="0.25">
      <c r="A14070" s="1"/>
    </row>
    <row r="14071" spans="1:1" x14ac:dyDescent="0.25">
      <c r="A14071" s="1"/>
    </row>
    <row r="14072" spans="1:1" x14ac:dyDescent="0.25">
      <c r="A14072" s="1"/>
    </row>
    <row r="14073" spans="1:1" x14ac:dyDescent="0.25">
      <c r="A14073" s="1"/>
    </row>
    <row r="14074" spans="1:1" x14ac:dyDescent="0.25">
      <c r="A14074" s="1"/>
    </row>
    <row r="14075" spans="1:1" x14ac:dyDescent="0.25">
      <c r="A14075" s="1"/>
    </row>
    <row r="14076" spans="1:1" x14ac:dyDescent="0.25">
      <c r="A14076" s="1"/>
    </row>
    <row r="14077" spans="1:1" x14ac:dyDescent="0.25">
      <c r="A14077" s="1"/>
    </row>
    <row r="14078" spans="1:1" x14ac:dyDescent="0.25">
      <c r="A14078" s="1"/>
    </row>
    <row r="14079" spans="1:1" x14ac:dyDescent="0.25">
      <c r="A14079" s="1"/>
    </row>
    <row r="14080" spans="1:1" x14ac:dyDescent="0.25">
      <c r="A14080" s="1"/>
    </row>
    <row r="14081" spans="1:1" x14ac:dyDescent="0.25">
      <c r="A14081" s="1"/>
    </row>
    <row r="14082" spans="1:1" x14ac:dyDescent="0.25">
      <c r="A14082" s="1"/>
    </row>
    <row r="14083" spans="1:1" x14ac:dyDescent="0.25">
      <c r="A14083" s="1"/>
    </row>
    <row r="14084" spans="1:1" x14ac:dyDescent="0.25">
      <c r="A14084" s="1"/>
    </row>
    <row r="14085" spans="1:1" x14ac:dyDescent="0.25">
      <c r="A14085" s="1"/>
    </row>
    <row r="14086" spans="1:1" x14ac:dyDescent="0.25">
      <c r="A14086" s="1"/>
    </row>
    <row r="14087" spans="1:1" x14ac:dyDescent="0.25">
      <c r="A14087" s="1"/>
    </row>
    <row r="14088" spans="1:1" x14ac:dyDescent="0.25">
      <c r="A14088" s="1"/>
    </row>
    <row r="14089" spans="1:1" x14ac:dyDescent="0.25">
      <c r="A14089" s="1"/>
    </row>
    <row r="14090" spans="1:1" x14ac:dyDescent="0.25">
      <c r="A14090" s="1"/>
    </row>
    <row r="14091" spans="1:1" x14ac:dyDescent="0.25">
      <c r="A14091" s="1"/>
    </row>
    <row r="14092" spans="1:1" x14ac:dyDescent="0.25">
      <c r="A14092" s="1"/>
    </row>
    <row r="14093" spans="1:1" x14ac:dyDescent="0.25">
      <c r="A14093" s="1"/>
    </row>
    <row r="14094" spans="1:1" x14ac:dyDescent="0.25">
      <c r="A14094" s="1"/>
    </row>
    <row r="14095" spans="1:1" x14ac:dyDescent="0.25">
      <c r="A14095" s="1"/>
    </row>
    <row r="14096" spans="1:1" x14ac:dyDescent="0.25">
      <c r="A14096" s="1"/>
    </row>
    <row r="14097" spans="1:1" x14ac:dyDescent="0.25">
      <c r="A14097" s="1"/>
    </row>
    <row r="14098" spans="1:1" x14ac:dyDescent="0.25">
      <c r="A14098" s="1"/>
    </row>
    <row r="14099" spans="1:1" x14ac:dyDescent="0.25">
      <c r="A14099" s="1"/>
    </row>
    <row r="14100" spans="1:1" x14ac:dyDescent="0.25">
      <c r="A14100" s="1"/>
    </row>
    <row r="14101" spans="1:1" x14ac:dyDescent="0.25">
      <c r="A14101" s="1"/>
    </row>
    <row r="14102" spans="1:1" x14ac:dyDescent="0.25">
      <c r="A14102" s="1"/>
    </row>
    <row r="14103" spans="1:1" x14ac:dyDescent="0.25">
      <c r="A14103" s="1"/>
    </row>
    <row r="14104" spans="1:1" x14ac:dyDescent="0.25">
      <c r="A14104" s="1"/>
    </row>
    <row r="14105" spans="1:1" x14ac:dyDescent="0.25">
      <c r="A14105" s="1"/>
    </row>
    <row r="14106" spans="1:1" x14ac:dyDescent="0.25">
      <c r="A14106" s="1"/>
    </row>
    <row r="14107" spans="1:1" x14ac:dyDescent="0.25">
      <c r="A14107" s="1"/>
    </row>
    <row r="14108" spans="1:1" x14ac:dyDescent="0.25">
      <c r="A14108" s="1"/>
    </row>
    <row r="14109" spans="1:1" x14ac:dyDescent="0.25">
      <c r="A14109" s="1"/>
    </row>
    <row r="14110" spans="1:1" x14ac:dyDescent="0.25">
      <c r="A14110" s="1"/>
    </row>
    <row r="14111" spans="1:1" x14ac:dyDescent="0.25">
      <c r="A14111" s="1"/>
    </row>
    <row r="14112" spans="1:1" x14ac:dyDescent="0.25">
      <c r="A14112" s="1"/>
    </row>
    <row r="14113" spans="1:1" x14ac:dyDescent="0.25">
      <c r="A14113" s="1"/>
    </row>
    <row r="14114" spans="1:1" x14ac:dyDescent="0.25">
      <c r="A14114" s="1"/>
    </row>
    <row r="14115" spans="1:1" x14ac:dyDescent="0.25">
      <c r="A14115" s="1"/>
    </row>
    <row r="14116" spans="1:1" x14ac:dyDescent="0.25">
      <c r="A14116" s="1"/>
    </row>
    <row r="14117" spans="1:1" x14ac:dyDescent="0.25">
      <c r="A14117" s="1"/>
    </row>
    <row r="14118" spans="1:1" x14ac:dyDescent="0.25">
      <c r="A14118" s="1"/>
    </row>
    <row r="14119" spans="1:1" x14ac:dyDescent="0.25">
      <c r="A14119" s="1"/>
    </row>
    <row r="14120" spans="1:1" x14ac:dyDescent="0.25">
      <c r="A14120" s="1"/>
    </row>
    <row r="14121" spans="1:1" x14ac:dyDescent="0.25">
      <c r="A14121" s="1"/>
    </row>
    <row r="14122" spans="1:1" x14ac:dyDescent="0.25">
      <c r="A14122" s="1"/>
    </row>
    <row r="14123" spans="1:1" x14ac:dyDescent="0.25">
      <c r="A14123" s="1"/>
    </row>
    <row r="14124" spans="1:1" x14ac:dyDescent="0.25">
      <c r="A14124" s="1"/>
    </row>
    <row r="14125" spans="1:1" x14ac:dyDescent="0.25">
      <c r="A14125" s="1"/>
    </row>
    <row r="14126" spans="1:1" x14ac:dyDescent="0.25">
      <c r="A14126" s="1"/>
    </row>
    <row r="14127" spans="1:1" x14ac:dyDescent="0.25">
      <c r="A14127" s="1"/>
    </row>
    <row r="14128" spans="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row r="15907" spans="1:1" x14ac:dyDescent="0.25">
      <c r="A15907" s="1"/>
    </row>
    <row r="15908" spans="1:1" x14ac:dyDescent="0.25">
      <c r="A15908" s="1"/>
    </row>
    <row r="15909" spans="1:1" x14ac:dyDescent="0.25">
      <c r="A15909" s="1"/>
    </row>
    <row r="15910" spans="1:1" x14ac:dyDescent="0.25">
      <c r="A15910" s="1"/>
    </row>
    <row r="15911" spans="1:1" x14ac:dyDescent="0.25">
      <c r="A15911" s="1"/>
    </row>
    <row r="15912" spans="1:1" x14ac:dyDescent="0.25">
      <c r="A15912" s="1"/>
    </row>
    <row r="15913" spans="1:1" x14ac:dyDescent="0.25">
      <c r="A15913" s="1"/>
    </row>
    <row r="15914" spans="1:1" x14ac:dyDescent="0.25">
      <c r="A15914" s="1"/>
    </row>
    <row r="15915" spans="1:1" x14ac:dyDescent="0.25">
      <c r="A15915" s="1"/>
    </row>
    <row r="15916" spans="1:1" x14ac:dyDescent="0.25">
      <c r="A15916" s="1"/>
    </row>
    <row r="15917" spans="1:1" x14ac:dyDescent="0.25">
      <c r="A15917" s="1"/>
    </row>
    <row r="15918" spans="1:1" x14ac:dyDescent="0.25">
      <c r="A15918" s="1"/>
    </row>
    <row r="15919" spans="1:1" x14ac:dyDescent="0.25">
      <c r="A15919" s="1"/>
    </row>
    <row r="15920" spans="1:1" x14ac:dyDescent="0.25">
      <c r="A15920" s="1"/>
    </row>
    <row r="15921" spans="1:1" x14ac:dyDescent="0.25">
      <c r="A15921" s="1"/>
    </row>
    <row r="15922" spans="1:1" x14ac:dyDescent="0.25">
      <c r="A15922" s="1"/>
    </row>
    <row r="15923" spans="1:1" x14ac:dyDescent="0.25">
      <c r="A15923" s="1"/>
    </row>
    <row r="15924" spans="1:1" x14ac:dyDescent="0.25">
      <c r="A15924" s="1"/>
    </row>
    <row r="15925" spans="1:1" x14ac:dyDescent="0.25">
      <c r="A15925" s="1"/>
    </row>
    <row r="15926" spans="1:1" x14ac:dyDescent="0.25">
      <c r="A15926" s="1"/>
    </row>
    <row r="15927" spans="1:1" x14ac:dyDescent="0.25">
      <c r="A15927" s="1"/>
    </row>
    <row r="15928" spans="1:1" x14ac:dyDescent="0.25">
      <c r="A15928" s="1"/>
    </row>
    <row r="15929" spans="1:1" x14ac:dyDescent="0.25">
      <c r="A15929" s="1"/>
    </row>
    <row r="15930" spans="1:1" x14ac:dyDescent="0.25">
      <c r="A15930" s="1"/>
    </row>
    <row r="15931" spans="1:1" x14ac:dyDescent="0.25">
      <c r="A15931" s="1"/>
    </row>
    <row r="15932" spans="1:1" x14ac:dyDescent="0.25">
      <c r="A15932" s="1"/>
    </row>
    <row r="15933" spans="1:1" x14ac:dyDescent="0.25">
      <c r="A15933" s="1"/>
    </row>
    <row r="15934" spans="1:1" x14ac:dyDescent="0.25">
      <c r="A15934" s="1"/>
    </row>
    <row r="15935" spans="1:1" x14ac:dyDescent="0.25">
      <c r="A15935" s="1"/>
    </row>
    <row r="15936" spans="1:1" x14ac:dyDescent="0.25">
      <c r="A15936" s="1"/>
    </row>
    <row r="15937" spans="1:1" x14ac:dyDescent="0.25">
      <c r="A15937" s="1"/>
    </row>
    <row r="15938" spans="1:1" x14ac:dyDescent="0.25">
      <c r="A15938" s="1"/>
    </row>
    <row r="15939" spans="1:1" x14ac:dyDescent="0.25">
      <c r="A15939" s="1"/>
    </row>
    <row r="15940" spans="1:1" x14ac:dyDescent="0.25">
      <c r="A15940" s="1"/>
    </row>
    <row r="15941" spans="1:1" x14ac:dyDescent="0.25">
      <c r="A15941" s="1"/>
    </row>
    <row r="15942" spans="1:1" x14ac:dyDescent="0.25">
      <c r="A15942" s="1"/>
    </row>
    <row r="15943" spans="1:1" x14ac:dyDescent="0.25">
      <c r="A15943" s="1"/>
    </row>
    <row r="15944" spans="1:1" x14ac:dyDescent="0.25">
      <c r="A15944" s="1"/>
    </row>
    <row r="15945" spans="1:1" x14ac:dyDescent="0.25">
      <c r="A15945" s="1"/>
    </row>
    <row r="15946" spans="1:1" x14ac:dyDescent="0.25">
      <c r="A15946" s="1"/>
    </row>
    <row r="15947" spans="1:1" x14ac:dyDescent="0.25">
      <c r="A15947" s="1"/>
    </row>
    <row r="15948" spans="1:1" x14ac:dyDescent="0.25">
      <c r="A15948" s="1"/>
    </row>
    <row r="15949" spans="1:1" x14ac:dyDescent="0.25">
      <c r="A15949" s="1"/>
    </row>
    <row r="15950" spans="1:1" x14ac:dyDescent="0.25">
      <c r="A15950" s="1"/>
    </row>
    <row r="15951" spans="1:1" x14ac:dyDescent="0.25">
      <c r="A15951" s="1"/>
    </row>
    <row r="15952" spans="1:1" x14ac:dyDescent="0.25">
      <c r="A15952" s="1"/>
    </row>
    <row r="15953" spans="1:1" x14ac:dyDescent="0.25">
      <c r="A15953" s="1"/>
    </row>
    <row r="15954" spans="1:1" x14ac:dyDescent="0.25">
      <c r="A15954" s="1"/>
    </row>
    <row r="15955" spans="1:1" x14ac:dyDescent="0.25">
      <c r="A15955" s="1"/>
    </row>
    <row r="15956" spans="1:1" x14ac:dyDescent="0.25">
      <c r="A15956" s="1"/>
    </row>
    <row r="15957" spans="1:1" x14ac:dyDescent="0.25">
      <c r="A15957" s="1"/>
    </row>
    <row r="15958" spans="1:1" x14ac:dyDescent="0.25">
      <c r="A15958" s="1"/>
    </row>
    <row r="15959" spans="1:1" x14ac:dyDescent="0.25">
      <c r="A15959" s="1"/>
    </row>
    <row r="15960" spans="1:1" x14ac:dyDescent="0.25">
      <c r="A15960" s="1"/>
    </row>
    <row r="15961" spans="1:1" x14ac:dyDescent="0.25">
      <c r="A15961" s="1"/>
    </row>
    <row r="15962" spans="1:1" x14ac:dyDescent="0.25">
      <c r="A15962" s="1"/>
    </row>
    <row r="15963" spans="1:1" x14ac:dyDescent="0.25">
      <c r="A15963" s="1"/>
    </row>
    <row r="15964" spans="1:1" x14ac:dyDescent="0.25">
      <c r="A15964" s="1"/>
    </row>
    <row r="15965" spans="1:1" x14ac:dyDescent="0.25">
      <c r="A15965" s="1"/>
    </row>
    <row r="15966" spans="1:1" x14ac:dyDescent="0.25">
      <c r="A15966" s="1"/>
    </row>
    <row r="15967" spans="1:1" x14ac:dyDescent="0.25">
      <c r="A15967" s="1"/>
    </row>
    <row r="15968" spans="1:1" x14ac:dyDescent="0.25">
      <c r="A15968" s="1"/>
    </row>
    <row r="15969" spans="1:1" x14ac:dyDescent="0.25">
      <c r="A15969" s="1"/>
    </row>
    <row r="15970" spans="1:1" x14ac:dyDescent="0.25">
      <c r="A15970" s="1"/>
    </row>
    <row r="15971" spans="1:1" x14ac:dyDescent="0.25">
      <c r="A15971" s="1"/>
    </row>
    <row r="15972" spans="1:1" x14ac:dyDescent="0.25">
      <c r="A15972" s="1"/>
    </row>
    <row r="15973" spans="1:1" x14ac:dyDescent="0.25">
      <c r="A15973" s="1"/>
    </row>
    <row r="15974" spans="1:1" x14ac:dyDescent="0.25">
      <c r="A15974" s="1"/>
    </row>
    <row r="15975" spans="1:1" x14ac:dyDescent="0.25">
      <c r="A15975" s="1"/>
    </row>
    <row r="15976" spans="1:1" x14ac:dyDescent="0.25">
      <c r="A15976" s="1"/>
    </row>
    <row r="15977" spans="1:1" x14ac:dyDescent="0.25">
      <c r="A15977" s="1"/>
    </row>
    <row r="15978" spans="1:1" x14ac:dyDescent="0.25">
      <c r="A15978" s="1"/>
    </row>
    <row r="15979" spans="1:1" x14ac:dyDescent="0.25">
      <c r="A15979" s="1"/>
    </row>
    <row r="15980" spans="1:1" x14ac:dyDescent="0.25">
      <c r="A15980" s="1"/>
    </row>
    <row r="15981" spans="1:1" x14ac:dyDescent="0.25">
      <c r="A15981" s="1"/>
    </row>
    <row r="15982" spans="1:1" x14ac:dyDescent="0.25">
      <c r="A15982" s="1"/>
    </row>
    <row r="15983" spans="1:1" x14ac:dyDescent="0.25">
      <c r="A15983" s="1"/>
    </row>
    <row r="15984" spans="1:1" x14ac:dyDescent="0.25">
      <c r="A15984" s="1"/>
    </row>
    <row r="15985" spans="1:1" x14ac:dyDescent="0.25">
      <c r="A15985" s="1"/>
    </row>
    <row r="15986" spans="1:1" x14ac:dyDescent="0.25">
      <c r="A15986" s="1"/>
    </row>
    <row r="15987" spans="1:1" x14ac:dyDescent="0.25">
      <c r="A15987" s="1"/>
    </row>
    <row r="15988" spans="1:1" x14ac:dyDescent="0.25">
      <c r="A15988" s="1"/>
    </row>
    <row r="15989" spans="1:1" x14ac:dyDescent="0.25">
      <c r="A15989" s="1"/>
    </row>
    <row r="15990" spans="1:1" x14ac:dyDescent="0.25">
      <c r="A15990" s="1"/>
    </row>
    <row r="15991" spans="1:1" x14ac:dyDescent="0.25">
      <c r="A15991" s="1"/>
    </row>
    <row r="15992" spans="1:1" x14ac:dyDescent="0.25">
      <c r="A15992" s="1"/>
    </row>
    <row r="15993" spans="1:1" x14ac:dyDescent="0.25">
      <c r="A15993" s="1"/>
    </row>
    <row r="15994" spans="1:1" x14ac:dyDescent="0.25">
      <c r="A15994" s="1"/>
    </row>
    <row r="15995" spans="1:1" x14ac:dyDescent="0.25">
      <c r="A15995" s="1"/>
    </row>
    <row r="15996" spans="1:1" x14ac:dyDescent="0.25">
      <c r="A15996" s="1"/>
    </row>
    <row r="15997" spans="1:1" x14ac:dyDescent="0.25">
      <c r="A15997" s="1"/>
    </row>
    <row r="15998" spans="1:1" x14ac:dyDescent="0.25">
      <c r="A15998" s="1"/>
    </row>
    <row r="15999" spans="1:1" x14ac:dyDescent="0.25">
      <c r="A15999" s="1"/>
    </row>
    <row r="16000" spans="1:1" x14ac:dyDescent="0.25">
      <c r="A16000" s="1"/>
    </row>
    <row r="16001" spans="1:1" x14ac:dyDescent="0.25">
      <c r="A16001" s="1"/>
    </row>
    <row r="16002" spans="1:1" x14ac:dyDescent="0.25">
      <c r="A16002" s="1"/>
    </row>
    <row r="16003" spans="1:1" x14ac:dyDescent="0.25">
      <c r="A16003" s="1"/>
    </row>
    <row r="16004" spans="1:1" x14ac:dyDescent="0.25">
      <c r="A16004" s="1"/>
    </row>
    <row r="16005" spans="1:1" x14ac:dyDescent="0.25">
      <c r="A16005" s="1"/>
    </row>
    <row r="16006" spans="1:1" x14ac:dyDescent="0.25">
      <c r="A16006" s="1"/>
    </row>
    <row r="16007" spans="1:1" x14ac:dyDescent="0.25">
      <c r="A16007" s="1"/>
    </row>
    <row r="16008" spans="1:1" x14ac:dyDescent="0.25">
      <c r="A16008" s="1"/>
    </row>
    <row r="16009" spans="1:1" x14ac:dyDescent="0.25">
      <c r="A16009" s="1"/>
    </row>
    <row r="16010" spans="1:1" x14ac:dyDescent="0.25">
      <c r="A16010" s="1"/>
    </row>
    <row r="16011" spans="1:1" x14ac:dyDescent="0.25">
      <c r="A16011" s="1"/>
    </row>
    <row r="16012" spans="1:1" x14ac:dyDescent="0.25">
      <c r="A16012" s="1"/>
    </row>
    <row r="16013" spans="1:1" x14ac:dyDescent="0.25">
      <c r="A16013" s="1"/>
    </row>
    <row r="16014" spans="1:1" x14ac:dyDescent="0.25">
      <c r="A16014" s="1"/>
    </row>
    <row r="16015" spans="1:1" x14ac:dyDescent="0.25">
      <c r="A16015" s="1"/>
    </row>
    <row r="16016" spans="1:1" x14ac:dyDescent="0.25">
      <c r="A16016" s="1"/>
    </row>
    <row r="16017" spans="1:1" x14ac:dyDescent="0.25">
      <c r="A16017" s="1"/>
    </row>
    <row r="16018" spans="1:1" x14ac:dyDescent="0.25">
      <c r="A16018" s="1"/>
    </row>
    <row r="16019" spans="1:1" x14ac:dyDescent="0.25">
      <c r="A16019" s="1"/>
    </row>
    <row r="16020" spans="1:1" x14ac:dyDescent="0.25">
      <c r="A16020" s="1"/>
    </row>
    <row r="16021" spans="1:1" x14ac:dyDescent="0.25">
      <c r="A16021" s="1"/>
    </row>
    <row r="16022" spans="1:1" x14ac:dyDescent="0.25">
      <c r="A16022" s="1"/>
    </row>
    <row r="16023" spans="1:1" x14ac:dyDescent="0.25">
      <c r="A16023" s="1"/>
    </row>
    <row r="16024" spans="1:1" x14ac:dyDescent="0.25">
      <c r="A16024" s="1"/>
    </row>
    <row r="16025" spans="1:1" x14ac:dyDescent="0.25">
      <c r="A16025" s="1"/>
    </row>
    <row r="16026" spans="1:1" x14ac:dyDescent="0.25">
      <c r="A16026" s="1"/>
    </row>
    <row r="16027" spans="1:1" x14ac:dyDescent="0.25">
      <c r="A16027" s="1"/>
    </row>
    <row r="16028" spans="1:1" x14ac:dyDescent="0.25">
      <c r="A16028" s="1"/>
    </row>
    <row r="16029" spans="1:1" x14ac:dyDescent="0.25">
      <c r="A16029" s="1"/>
    </row>
    <row r="16030" spans="1:1" x14ac:dyDescent="0.25">
      <c r="A16030" s="1"/>
    </row>
    <row r="16031" spans="1:1" x14ac:dyDescent="0.25">
      <c r="A16031" s="1"/>
    </row>
    <row r="16032" spans="1:1" x14ac:dyDescent="0.25">
      <c r="A16032" s="1"/>
    </row>
    <row r="16033" spans="1:1" x14ac:dyDescent="0.25">
      <c r="A16033" s="1"/>
    </row>
    <row r="16034" spans="1:1" x14ac:dyDescent="0.25">
      <c r="A16034" s="1"/>
    </row>
    <row r="16035" spans="1:1" x14ac:dyDescent="0.25">
      <c r="A16035" s="1"/>
    </row>
    <row r="16036" spans="1:1" x14ac:dyDescent="0.25">
      <c r="A16036" s="1"/>
    </row>
    <row r="16037" spans="1:1" x14ac:dyDescent="0.25">
      <c r="A16037" s="1"/>
    </row>
    <row r="16038" spans="1:1" x14ac:dyDescent="0.25">
      <c r="A16038" s="1"/>
    </row>
    <row r="16039" spans="1:1" x14ac:dyDescent="0.25">
      <c r="A16039" s="1"/>
    </row>
    <row r="16040" spans="1:1" x14ac:dyDescent="0.25">
      <c r="A16040" s="1"/>
    </row>
    <row r="16041" spans="1:1" x14ac:dyDescent="0.25">
      <c r="A16041" s="1"/>
    </row>
    <row r="16042" spans="1:1" x14ac:dyDescent="0.25">
      <c r="A16042" s="1"/>
    </row>
    <row r="16043" spans="1:1" x14ac:dyDescent="0.25">
      <c r="A16043" s="1"/>
    </row>
    <row r="16044" spans="1:1" x14ac:dyDescent="0.25">
      <c r="A16044" s="1"/>
    </row>
    <row r="16045" spans="1:1" x14ac:dyDescent="0.25">
      <c r="A16045" s="1"/>
    </row>
    <row r="16046" spans="1:1" x14ac:dyDescent="0.25">
      <c r="A16046" s="1"/>
    </row>
    <row r="16047" spans="1:1" x14ac:dyDescent="0.25">
      <c r="A16047" s="1"/>
    </row>
    <row r="16048" spans="1:1" x14ac:dyDescent="0.25">
      <c r="A16048" s="1"/>
    </row>
    <row r="16049" spans="1:1" x14ac:dyDescent="0.25">
      <c r="A16049" s="1"/>
    </row>
    <row r="16050" spans="1:1" x14ac:dyDescent="0.25">
      <c r="A16050" s="1"/>
    </row>
    <row r="16051" spans="1:1" x14ac:dyDescent="0.25">
      <c r="A16051" s="1"/>
    </row>
    <row r="16052" spans="1:1" x14ac:dyDescent="0.25">
      <c r="A16052" s="1"/>
    </row>
    <row r="16053" spans="1:1" x14ac:dyDescent="0.25">
      <c r="A16053" s="1"/>
    </row>
    <row r="16054" spans="1:1" x14ac:dyDescent="0.25">
      <c r="A16054" s="1"/>
    </row>
    <row r="16055" spans="1:1" x14ac:dyDescent="0.25">
      <c r="A16055" s="1"/>
    </row>
    <row r="16056" spans="1:1" x14ac:dyDescent="0.25">
      <c r="A16056" s="1"/>
    </row>
    <row r="16057" spans="1:1" x14ac:dyDescent="0.25">
      <c r="A16057" s="1"/>
    </row>
    <row r="16058" spans="1:1" x14ac:dyDescent="0.25">
      <c r="A16058" s="1"/>
    </row>
    <row r="16059" spans="1:1" x14ac:dyDescent="0.25">
      <c r="A16059" s="1"/>
    </row>
    <row r="16060" spans="1:1" x14ac:dyDescent="0.25">
      <c r="A16060" s="1"/>
    </row>
    <row r="16061" spans="1:1" x14ac:dyDescent="0.25">
      <c r="A16061" s="1"/>
    </row>
    <row r="16062" spans="1:1" x14ac:dyDescent="0.25">
      <c r="A16062" s="1"/>
    </row>
    <row r="16063" spans="1:1" x14ac:dyDescent="0.25">
      <c r="A16063" s="1"/>
    </row>
    <row r="16064" spans="1:1" x14ac:dyDescent="0.25">
      <c r="A16064" s="1"/>
    </row>
    <row r="16065" spans="1:1" x14ac:dyDescent="0.25">
      <c r="A16065" s="1"/>
    </row>
    <row r="16066" spans="1:1" x14ac:dyDescent="0.25">
      <c r="A16066" s="1"/>
    </row>
    <row r="16067" spans="1:1" x14ac:dyDescent="0.25">
      <c r="A16067" s="1"/>
    </row>
    <row r="16068" spans="1:1" x14ac:dyDescent="0.25">
      <c r="A16068" s="1"/>
    </row>
    <row r="16069" spans="1:1" x14ac:dyDescent="0.25">
      <c r="A16069" s="1"/>
    </row>
    <row r="16070" spans="1:1" x14ac:dyDescent="0.25">
      <c r="A16070" s="1"/>
    </row>
    <row r="16071" spans="1:1" x14ac:dyDescent="0.25">
      <c r="A16071" s="1"/>
    </row>
    <row r="16072" spans="1:1" x14ac:dyDescent="0.25">
      <c r="A16072" s="1"/>
    </row>
    <row r="16073" spans="1:1" x14ac:dyDescent="0.25">
      <c r="A16073" s="1"/>
    </row>
    <row r="16074" spans="1:1" x14ac:dyDescent="0.25">
      <c r="A16074" s="1"/>
    </row>
    <row r="16075" spans="1:1" x14ac:dyDescent="0.25">
      <c r="A16075" s="1"/>
    </row>
    <row r="16076" spans="1:1" x14ac:dyDescent="0.25">
      <c r="A16076" s="1"/>
    </row>
    <row r="16077" spans="1:1" x14ac:dyDescent="0.25">
      <c r="A16077" s="1"/>
    </row>
    <row r="16078" spans="1:1" x14ac:dyDescent="0.25">
      <c r="A16078" s="1"/>
    </row>
    <row r="16079" spans="1:1" x14ac:dyDescent="0.25">
      <c r="A16079" s="1"/>
    </row>
    <row r="16080" spans="1:1" x14ac:dyDescent="0.25">
      <c r="A16080" s="1"/>
    </row>
    <row r="16081" spans="1:1" x14ac:dyDescent="0.25">
      <c r="A16081" s="1"/>
    </row>
    <row r="16082" spans="1:1" x14ac:dyDescent="0.25">
      <c r="A16082" s="1"/>
    </row>
    <row r="16083" spans="1:1" x14ac:dyDescent="0.25">
      <c r="A16083" s="1"/>
    </row>
    <row r="16084" spans="1:1" x14ac:dyDescent="0.25">
      <c r="A16084" s="1"/>
    </row>
    <row r="16085" spans="1:1" x14ac:dyDescent="0.25">
      <c r="A16085" s="1"/>
    </row>
    <row r="16086" spans="1:1" x14ac:dyDescent="0.25">
      <c r="A16086" s="1"/>
    </row>
    <row r="16087" spans="1:1" x14ac:dyDescent="0.25">
      <c r="A16087" s="1"/>
    </row>
    <row r="16088" spans="1:1" x14ac:dyDescent="0.25">
      <c r="A16088" s="1"/>
    </row>
    <row r="16089" spans="1:1" x14ac:dyDescent="0.25">
      <c r="A16089" s="1"/>
    </row>
    <row r="16090" spans="1:1" x14ac:dyDescent="0.25">
      <c r="A16090" s="1"/>
    </row>
    <row r="16091" spans="1:1" x14ac:dyDescent="0.25">
      <c r="A16091" s="1"/>
    </row>
    <row r="16092" spans="1:1" x14ac:dyDescent="0.25">
      <c r="A16092" s="1"/>
    </row>
    <row r="16093" spans="1:1" x14ac:dyDescent="0.25">
      <c r="A16093" s="1"/>
    </row>
    <row r="16094" spans="1:1" x14ac:dyDescent="0.25">
      <c r="A16094" s="1"/>
    </row>
    <row r="16095" spans="1:1" x14ac:dyDescent="0.25">
      <c r="A16095" s="1"/>
    </row>
    <row r="16096" spans="1:1" x14ac:dyDescent="0.25">
      <c r="A16096" s="1"/>
    </row>
    <row r="16097" spans="1:1" x14ac:dyDescent="0.25">
      <c r="A16097" s="1"/>
    </row>
    <row r="16098" spans="1:1" x14ac:dyDescent="0.25">
      <c r="A16098" s="1"/>
    </row>
    <row r="16099" spans="1:1" x14ac:dyDescent="0.25">
      <c r="A16099" s="1"/>
    </row>
    <row r="16100" spans="1:1" x14ac:dyDescent="0.25">
      <c r="A16100" s="1"/>
    </row>
    <row r="16101" spans="1:1" x14ac:dyDescent="0.25">
      <c r="A16101" s="1"/>
    </row>
    <row r="16102" spans="1:1" x14ac:dyDescent="0.25">
      <c r="A16102" s="1"/>
    </row>
    <row r="16103" spans="1:1" x14ac:dyDescent="0.25">
      <c r="A16103" s="1"/>
    </row>
    <row r="16104" spans="1:1" x14ac:dyDescent="0.25">
      <c r="A16104" s="1"/>
    </row>
    <row r="16105" spans="1:1" x14ac:dyDescent="0.25">
      <c r="A16105" s="1"/>
    </row>
    <row r="16106" spans="1:1" x14ac:dyDescent="0.25">
      <c r="A16106" s="1"/>
    </row>
    <row r="16107" spans="1:1" x14ac:dyDescent="0.25">
      <c r="A16107" s="1"/>
    </row>
    <row r="16108" spans="1:1" x14ac:dyDescent="0.25">
      <c r="A16108" s="1"/>
    </row>
    <row r="16109" spans="1:1" x14ac:dyDescent="0.25">
      <c r="A16109" s="1"/>
    </row>
    <row r="16110" spans="1:1" x14ac:dyDescent="0.25">
      <c r="A16110" s="1"/>
    </row>
    <row r="16111" spans="1:1" x14ac:dyDescent="0.25">
      <c r="A16111" s="1"/>
    </row>
    <row r="16112" spans="1:1" x14ac:dyDescent="0.25">
      <c r="A16112" s="1"/>
    </row>
    <row r="16113" spans="1:1" x14ac:dyDescent="0.25">
      <c r="A16113" s="1"/>
    </row>
    <row r="16114" spans="1:1" x14ac:dyDescent="0.25">
      <c r="A16114" s="1"/>
    </row>
    <row r="16115" spans="1:1" x14ac:dyDescent="0.25">
      <c r="A16115" s="1"/>
    </row>
    <row r="16116" spans="1:1" x14ac:dyDescent="0.25">
      <c r="A16116" s="1"/>
    </row>
    <row r="16117" spans="1:1" x14ac:dyDescent="0.25">
      <c r="A16117" s="1"/>
    </row>
    <row r="16118" spans="1:1" x14ac:dyDescent="0.25">
      <c r="A16118" s="1"/>
    </row>
    <row r="16119" spans="1:1" x14ac:dyDescent="0.25">
      <c r="A16119" s="1"/>
    </row>
    <row r="16120" spans="1:1" x14ac:dyDescent="0.25">
      <c r="A16120" s="1"/>
    </row>
    <row r="16121" spans="1:1" x14ac:dyDescent="0.25">
      <c r="A16121" s="1"/>
    </row>
    <row r="16122" spans="1:1" x14ac:dyDescent="0.25">
      <c r="A16122" s="1"/>
    </row>
    <row r="16123" spans="1:1" x14ac:dyDescent="0.25">
      <c r="A16123" s="1"/>
    </row>
    <row r="16124" spans="1:1" x14ac:dyDescent="0.25">
      <c r="A16124" s="1"/>
    </row>
    <row r="16125" spans="1:1" x14ac:dyDescent="0.25">
      <c r="A16125" s="1"/>
    </row>
    <row r="16126" spans="1:1" x14ac:dyDescent="0.25">
      <c r="A16126" s="1"/>
    </row>
    <row r="16127" spans="1:1" x14ac:dyDescent="0.25">
      <c r="A16127" s="1"/>
    </row>
    <row r="16128" spans="1:1" x14ac:dyDescent="0.25">
      <c r="A16128" s="1"/>
    </row>
    <row r="16129" spans="1:1" x14ac:dyDescent="0.25">
      <c r="A16129" s="1"/>
    </row>
    <row r="16130" spans="1:1" x14ac:dyDescent="0.25">
      <c r="A16130" s="1"/>
    </row>
    <row r="16131" spans="1:1" x14ac:dyDescent="0.25">
      <c r="A16131" s="1"/>
    </row>
    <row r="16132" spans="1:1" x14ac:dyDescent="0.25">
      <c r="A16132" s="1"/>
    </row>
    <row r="16133" spans="1:1" x14ac:dyDescent="0.25">
      <c r="A16133" s="1"/>
    </row>
    <row r="16134" spans="1:1" x14ac:dyDescent="0.25">
      <c r="A16134" s="1"/>
    </row>
    <row r="16135" spans="1:1" x14ac:dyDescent="0.25">
      <c r="A16135" s="1"/>
    </row>
    <row r="16136" spans="1:1" x14ac:dyDescent="0.25">
      <c r="A16136" s="1"/>
    </row>
    <row r="16137" spans="1:1" x14ac:dyDescent="0.25">
      <c r="A16137" s="1"/>
    </row>
    <row r="16138" spans="1:1" x14ac:dyDescent="0.25">
      <c r="A16138" s="1"/>
    </row>
    <row r="16139" spans="1:1" x14ac:dyDescent="0.25">
      <c r="A16139" s="1"/>
    </row>
    <row r="16140" spans="1:1" x14ac:dyDescent="0.25">
      <c r="A16140" s="1"/>
    </row>
    <row r="16141" spans="1:1" x14ac:dyDescent="0.25">
      <c r="A16141" s="1"/>
    </row>
    <row r="16142" spans="1:1" x14ac:dyDescent="0.25">
      <c r="A16142" s="1"/>
    </row>
    <row r="16143" spans="1:1" x14ac:dyDescent="0.25">
      <c r="A16143" s="1"/>
    </row>
    <row r="16144" spans="1:1" x14ac:dyDescent="0.25">
      <c r="A16144" s="1"/>
    </row>
    <row r="16145" spans="1:1" x14ac:dyDescent="0.25">
      <c r="A16145" s="1"/>
    </row>
    <row r="16146" spans="1:1" x14ac:dyDescent="0.25">
      <c r="A16146" s="1"/>
    </row>
    <row r="16147" spans="1:1" x14ac:dyDescent="0.25">
      <c r="A16147" s="1"/>
    </row>
    <row r="16148" spans="1:1" x14ac:dyDescent="0.25">
      <c r="A16148" s="1"/>
    </row>
    <row r="16149" spans="1:1" x14ac:dyDescent="0.25">
      <c r="A16149" s="1"/>
    </row>
    <row r="16150" spans="1:1" x14ac:dyDescent="0.25">
      <c r="A16150" s="1"/>
    </row>
    <row r="16151" spans="1:1" x14ac:dyDescent="0.25">
      <c r="A16151" s="1"/>
    </row>
    <row r="16152" spans="1:1" x14ac:dyDescent="0.25">
      <c r="A16152" s="1"/>
    </row>
    <row r="16153" spans="1:1" x14ac:dyDescent="0.25">
      <c r="A16153" s="1"/>
    </row>
    <row r="16154" spans="1:1" x14ac:dyDescent="0.25">
      <c r="A16154" s="1"/>
    </row>
    <row r="16155" spans="1:1" x14ac:dyDescent="0.25">
      <c r="A16155" s="1"/>
    </row>
    <row r="16156" spans="1:1" x14ac:dyDescent="0.25">
      <c r="A16156" s="1"/>
    </row>
    <row r="16157" spans="1:1" x14ac:dyDescent="0.25">
      <c r="A16157" s="1"/>
    </row>
    <row r="16158" spans="1:1" x14ac:dyDescent="0.25">
      <c r="A16158" s="1"/>
    </row>
    <row r="16159" spans="1:1" x14ac:dyDescent="0.25">
      <c r="A16159" s="1"/>
    </row>
    <row r="16160" spans="1:1" x14ac:dyDescent="0.25">
      <c r="A16160" s="1"/>
    </row>
    <row r="16161" spans="1:1" x14ac:dyDescent="0.25">
      <c r="A16161" s="1"/>
    </row>
    <row r="16162" spans="1:1" x14ac:dyDescent="0.25">
      <c r="A16162" s="1"/>
    </row>
    <row r="16163" spans="1:1" x14ac:dyDescent="0.25">
      <c r="A16163" s="1"/>
    </row>
    <row r="16164" spans="1:1" x14ac:dyDescent="0.25">
      <c r="A16164" s="1"/>
    </row>
    <row r="16165" spans="1:1" x14ac:dyDescent="0.25">
      <c r="A16165" s="1"/>
    </row>
    <row r="16166" spans="1:1" x14ac:dyDescent="0.25">
      <c r="A16166" s="1"/>
    </row>
    <row r="16167" spans="1:1" x14ac:dyDescent="0.25">
      <c r="A16167" s="1"/>
    </row>
    <row r="16168" spans="1:1" x14ac:dyDescent="0.25">
      <c r="A16168" s="1"/>
    </row>
    <row r="16169" spans="1:1" x14ac:dyDescent="0.25">
      <c r="A16169" s="1"/>
    </row>
    <row r="16170" spans="1:1" x14ac:dyDescent="0.25">
      <c r="A16170" s="1"/>
    </row>
    <row r="16171" spans="1:1" x14ac:dyDescent="0.25">
      <c r="A16171" s="1"/>
    </row>
    <row r="16172" spans="1:1" x14ac:dyDescent="0.25">
      <c r="A16172" s="1"/>
    </row>
    <row r="16173" spans="1:1" x14ac:dyDescent="0.25">
      <c r="A16173" s="1"/>
    </row>
    <row r="16174" spans="1:1" x14ac:dyDescent="0.25">
      <c r="A16174" s="1"/>
    </row>
    <row r="16175" spans="1:1" x14ac:dyDescent="0.25">
      <c r="A16175" s="1"/>
    </row>
    <row r="16176" spans="1:1" x14ac:dyDescent="0.25">
      <c r="A16176" s="1"/>
    </row>
    <row r="16177" spans="1:1" x14ac:dyDescent="0.25">
      <c r="A16177" s="1"/>
    </row>
    <row r="16178" spans="1:1" x14ac:dyDescent="0.25">
      <c r="A16178" s="1"/>
    </row>
    <row r="16179" spans="1:1" x14ac:dyDescent="0.25">
      <c r="A16179" s="1"/>
    </row>
    <row r="16180" spans="1:1" x14ac:dyDescent="0.25">
      <c r="A16180" s="1"/>
    </row>
    <row r="16181" spans="1:1" x14ac:dyDescent="0.25">
      <c r="A16181" s="1"/>
    </row>
    <row r="16182" spans="1:1" x14ac:dyDescent="0.25">
      <c r="A16182" s="1"/>
    </row>
    <row r="16183" spans="1:1" x14ac:dyDescent="0.25">
      <c r="A16183" s="1"/>
    </row>
    <row r="16184" spans="1:1" x14ac:dyDescent="0.25">
      <c r="A16184" s="1"/>
    </row>
    <row r="16185" spans="1:1" x14ac:dyDescent="0.25">
      <c r="A16185" s="1"/>
    </row>
    <row r="16186" spans="1:1" x14ac:dyDescent="0.25">
      <c r="A16186" s="1"/>
    </row>
    <row r="16187" spans="1:1" x14ac:dyDescent="0.25">
      <c r="A16187" s="1"/>
    </row>
    <row r="16188" spans="1:1" x14ac:dyDescent="0.25">
      <c r="A16188" s="1"/>
    </row>
    <row r="16189" spans="1:1" x14ac:dyDescent="0.25">
      <c r="A16189" s="1"/>
    </row>
    <row r="16190" spans="1:1" x14ac:dyDescent="0.25">
      <c r="A16190" s="1"/>
    </row>
    <row r="16191" spans="1:1" x14ac:dyDescent="0.25">
      <c r="A16191" s="1"/>
    </row>
    <row r="16192" spans="1:1" x14ac:dyDescent="0.25">
      <c r="A16192" s="1"/>
    </row>
    <row r="16193" spans="1:1" x14ac:dyDescent="0.25">
      <c r="A16193" s="1"/>
    </row>
    <row r="16194" spans="1:1" x14ac:dyDescent="0.25">
      <c r="A16194" s="1"/>
    </row>
    <row r="16195" spans="1:1" x14ac:dyDescent="0.25">
      <c r="A16195" s="1"/>
    </row>
    <row r="16196" spans="1:1" x14ac:dyDescent="0.25">
      <c r="A16196" s="1"/>
    </row>
    <row r="16197" spans="1:1" x14ac:dyDescent="0.25">
      <c r="A16197" s="1"/>
    </row>
    <row r="16198" spans="1:1" x14ac:dyDescent="0.25">
      <c r="A16198" s="1"/>
    </row>
    <row r="16199" spans="1:1" x14ac:dyDescent="0.25">
      <c r="A16199" s="1"/>
    </row>
    <row r="16200" spans="1:1" x14ac:dyDescent="0.25">
      <c r="A16200" s="1"/>
    </row>
    <row r="16201" spans="1:1" x14ac:dyDescent="0.25">
      <c r="A16201" s="1"/>
    </row>
    <row r="16202" spans="1:1" x14ac:dyDescent="0.25">
      <c r="A16202" s="1"/>
    </row>
    <row r="16203" spans="1:1" x14ac:dyDescent="0.25">
      <c r="A16203" s="1"/>
    </row>
    <row r="16204" spans="1:1" x14ac:dyDescent="0.25">
      <c r="A16204" s="1"/>
    </row>
    <row r="16205" spans="1:1" x14ac:dyDescent="0.25">
      <c r="A16205" s="1"/>
    </row>
    <row r="16206" spans="1:1" x14ac:dyDescent="0.25">
      <c r="A16206" s="1"/>
    </row>
    <row r="16207" spans="1:1" x14ac:dyDescent="0.25">
      <c r="A16207" s="1"/>
    </row>
    <row r="16208" spans="1:1" x14ac:dyDescent="0.25">
      <c r="A16208" s="1"/>
    </row>
    <row r="16209" spans="1:1" x14ac:dyDescent="0.25">
      <c r="A16209" s="1"/>
    </row>
    <row r="16210" spans="1:1" x14ac:dyDescent="0.25">
      <c r="A16210" s="1"/>
    </row>
    <row r="16211" spans="1:1" x14ac:dyDescent="0.25">
      <c r="A16211" s="1"/>
    </row>
    <row r="16212" spans="1:1" x14ac:dyDescent="0.25">
      <c r="A16212" s="1"/>
    </row>
    <row r="16213" spans="1:1" x14ac:dyDescent="0.25">
      <c r="A16213" s="1"/>
    </row>
    <row r="16214" spans="1:1" x14ac:dyDescent="0.25">
      <c r="A16214" s="1"/>
    </row>
    <row r="16215" spans="1:1" x14ac:dyDescent="0.25">
      <c r="A16215" s="1"/>
    </row>
    <row r="16216" spans="1:1" x14ac:dyDescent="0.25">
      <c r="A16216" s="1"/>
    </row>
    <row r="16217" spans="1:1" x14ac:dyDescent="0.25">
      <c r="A16217" s="1"/>
    </row>
    <row r="16218" spans="1:1" x14ac:dyDescent="0.25">
      <c r="A16218" s="1"/>
    </row>
    <row r="16219" spans="1:1" x14ac:dyDescent="0.25">
      <c r="A16219" s="1"/>
    </row>
    <row r="16220" spans="1:1" x14ac:dyDescent="0.25">
      <c r="A16220" s="1"/>
    </row>
    <row r="16221" spans="1:1" x14ac:dyDescent="0.25">
      <c r="A16221" s="1"/>
    </row>
    <row r="16222" spans="1:1" x14ac:dyDescent="0.25">
      <c r="A16222" s="1"/>
    </row>
    <row r="16223" spans="1:1" x14ac:dyDescent="0.25">
      <c r="A16223" s="1"/>
    </row>
    <row r="16224" spans="1:1" x14ac:dyDescent="0.25">
      <c r="A16224" s="1"/>
    </row>
    <row r="16225" spans="1:1" x14ac:dyDescent="0.25">
      <c r="A16225" s="1"/>
    </row>
    <row r="16226" spans="1:1" x14ac:dyDescent="0.25">
      <c r="A16226" s="1"/>
    </row>
    <row r="16227" spans="1:1" x14ac:dyDescent="0.25">
      <c r="A16227" s="1"/>
    </row>
    <row r="16228" spans="1:1" x14ac:dyDescent="0.25">
      <c r="A16228" s="1"/>
    </row>
    <row r="16229" spans="1:1" x14ac:dyDescent="0.25">
      <c r="A16229" s="1"/>
    </row>
    <row r="16230" spans="1:1" x14ac:dyDescent="0.25">
      <c r="A16230" s="1"/>
    </row>
    <row r="16231" spans="1:1" x14ac:dyDescent="0.25">
      <c r="A16231" s="1"/>
    </row>
    <row r="16232" spans="1:1" x14ac:dyDescent="0.25">
      <c r="A16232" s="1"/>
    </row>
    <row r="16233" spans="1:1" x14ac:dyDescent="0.25">
      <c r="A16233" s="1"/>
    </row>
    <row r="16234" spans="1:1" x14ac:dyDescent="0.25">
      <c r="A16234" s="1"/>
    </row>
    <row r="16235" spans="1:1" x14ac:dyDescent="0.25">
      <c r="A16235" s="1"/>
    </row>
    <row r="16236" spans="1:1" x14ac:dyDescent="0.25">
      <c r="A16236" s="1"/>
    </row>
    <row r="16237" spans="1:1" x14ac:dyDescent="0.25">
      <c r="A16237" s="1"/>
    </row>
    <row r="16238" spans="1:1" x14ac:dyDescent="0.25">
      <c r="A16238" s="1"/>
    </row>
    <row r="16239" spans="1:1" x14ac:dyDescent="0.25">
      <c r="A16239" s="1"/>
    </row>
    <row r="16240" spans="1:1" x14ac:dyDescent="0.25">
      <c r="A16240" s="1"/>
    </row>
    <row r="16241" spans="1:1" x14ac:dyDescent="0.25">
      <c r="A16241" s="1"/>
    </row>
    <row r="16242" spans="1:1" x14ac:dyDescent="0.25">
      <c r="A16242" s="1"/>
    </row>
    <row r="16243" spans="1:1" x14ac:dyDescent="0.25">
      <c r="A16243" s="1"/>
    </row>
    <row r="16244" spans="1:1" x14ac:dyDescent="0.25">
      <c r="A16244" s="1"/>
    </row>
    <row r="16245" spans="1:1" x14ac:dyDescent="0.25">
      <c r="A16245" s="1"/>
    </row>
    <row r="16246" spans="1:1" x14ac:dyDescent="0.25">
      <c r="A16246" s="1"/>
    </row>
    <row r="16247" spans="1:1" x14ac:dyDescent="0.25">
      <c r="A16247" s="1"/>
    </row>
    <row r="16248" spans="1:1" x14ac:dyDescent="0.25">
      <c r="A16248" s="1"/>
    </row>
    <row r="16249" spans="1:1" x14ac:dyDescent="0.25">
      <c r="A16249" s="1"/>
    </row>
    <row r="16250" spans="1:1" x14ac:dyDescent="0.25">
      <c r="A16250" s="1"/>
    </row>
    <row r="16251" spans="1:1" x14ac:dyDescent="0.25">
      <c r="A16251" s="1"/>
    </row>
    <row r="16252" spans="1:1" x14ac:dyDescent="0.25">
      <c r="A16252" s="1"/>
    </row>
    <row r="16253" spans="1:1" x14ac:dyDescent="0.25">
      <c r="A16253" s="1"/>
    </row>
    <row r="16254" spans="1:1" x14ac:dyDescent="0.25">
      <c r="A16254" s="1"/>
    </row>
    <row r="16255" spans="1:1" x14ac:dyDescent="0.25">
      <c r="A16255" s="1"/>
    </row>
    <row r="16256" spans="1:1" x14ac:dyDescent="0.25">
      <c r="A16256" s="1"/>
    </row>
    <row r="16257" spans="1:1" x14ac:dyDescent="0.25">
      <c r="A16257" s="1"/>
    </row>
    <row r="16258" spans="1:1" x14ac:dyDescent="0.25">
      <c r="A16258" s="1"/>
    </row>
    <row r="16259" spans="1:1" x14ac:dyDescent="0.25">
      <c r="A16259" s="1"/>
    </row>
    <row r="16260" spans="1:1" x14ac:dyDescent="0.25">
      <c r="A16260" s="1"/>
    </row>
    <row r="16261" spans="1:1" x14ac:dyDescent="0.25">
      <c r="A16261" s="1"/>
    </row>
    <row r="16262" spans="1:1" x14ac:dyDescent="0.25">
      <c r="A16262" s="1"/>
    </row>
    <row r="16263" spans="1:1" x14ac:dyDescent="0.25">
      <c r="A16263" s="1"/>
    </row>
    <row r="16264" spans="1:1" x14ac:dyDescent="0.25">
      <c r="A16264" s="1"/>
    </row>
    <row r="16265" spans="1:1" x14ac:dyDescent="0.25">
      <c r="A16265" s="1"/>
    </row>
    <row r="16266" spans="1:1" x14ac:dyDescent="0.25">
      <c r="A16266" s="1"/>
    </row>
    <row r="16267" spans="1:1" x14ac:dyDescent="0.25">
      <c r="A16267" s="1"/>
    </row>
    <row r="16268" spans="1:1" x14ac:dyDescent="0.25">
      <c r="A16268" s="1"/>
    </row>
    <row r="16269" spans="1:1" x14ac:dyDescent="0.25">
      <c r="A16269" s="1"/>
    </row>
    <row r="16270" spans="1:1" x14ac:dyDescent="0.25">
      <c r="A16270" s="1"/>
    </row>
    <row r="16271" spans="1:1" x14ac:dyDescent="0.25">
      <c r="A16271" s="1"/>
    </row>
    <row r="16272" spans="1:1" x14ac:dyDescent="0.25">
      <c r="A16272" s="1"/>
    </row>
    <row r="16273" spans="1:1" x14ac:dyDescent="0.25">
      <c r="A16273" s="1"/>
    </row>
    <row r="16274" spans="1:1" x14ac:dyDescent="0.25">
      <c r="A16274" s="1"/>
    </row>
    <row r="16275" spans="1:1" x14ac:dyDescent="0.25">
      <c r="A16275" s="1"/>
    </row>
    <row r="16276" spans="1:1" x14ac:dyDescent="0.25">
      <c r="A16276" s="1"/>
    </row>
    <row r="16277" spans="1:1" x14ac:dyDescent="0.25">
      <c r="A16277" s="1"/>
    </row>
    <row r="16278" spans="1:1" x14ac:dyDescent="0.25">
      <c r="A16278" s="1"/>
    </row>
    <row r="16279" spans="1:1" x14ac:dyDescent="0.25">
      <c r="A16279" s="1"/>
    </row>
    <row r="16280" spans="1:1" x14ac:dyDescent="0.25">
      <c r="A16280" s="1"/>
    </row>
    <row r="16281" spans="1:1" x14ac:dyDescent="0.25">
      <c r="A16281" s="1"/>
    </row>
    <row r="16282" spans="1:1" x14ac:dyDescent="0.25">
      <c r="A16282" s="1"/>
    </row>
    <row r="16283" spans="1:1" x14ac:dyDescent="0.25">
      <c r="A16283" s="1"/>
    </row>
    <row r="16284" spans="1:1" x14ac:dyDescent="0.25">
      <c r="A16284" s="1"/>
    </row>
    <row r="16285" spans="1:1" x14ac:dyDescent="0.25">
      <c r="A16285" s="1"/>
    </row>
    <row r="16286" spans="1:1" x14ac:dyDescent="0.25">
      <c r="A16286" s="1"/>
    </row>
    <row r="16287" spans="1:1" x14ac:dyDescent="0.25">
      <c r="A16287" s="1"/>
    </row>
    <row r="16288" spans="1:1" x14ac:dyDescent="0.25">
      <c r="A16288" s="1"/>
    </row>
    <row r="16289" spans="1:1" x14ac:dyDescent="0.25">
      <c r="A16289" s="1"/>
    </row>
    <row r="16290" spans="1:1" x14ac:dyDescent="0.25">
      <c r="A16290" s="1"/>
    </row>
    <row r="16291" spans="1:1" x14ac:dyDescent="0.25">
      <c r="A16291" s="1"/>
    </row>
    <row r="16292" spans="1:1" x14ac:dyDescent="0.25">
      <c r="A16292" s="1"/>
    </row>
    <row r="16293" spans="1:1" x14ac:dyDescent="0.25">
      <c r="A16293" s="1"/>
    </row>
    <row r="16294" spans="1:1" x14ac:dyDescent="0.25">
      <c r="A16294" s="1"/>
    </row>
    <row r="16295" spans="1:1" x14ac:dyDescent="0.25">
      <c r="A16295" s="1"/>
    </row>
    <row r="16296" spans="1:1" x14ac:dyDescent="0.25">
      <c r="A16296" s="1"/>
    </row>
    <row r="16297" spans="1:1" x14ac:dyDescent="0.25">
      <c r="A16297" s="1"/>
    </row>
    <row r="16298" spans="1:1" x14ac:dyDescent="0.25">
      <c r="A16298" s="1"/>
    </row>
    <row r="16299" spans="1:1" x14ac:dyDescent="0.25">
      <c r="A16299" s="1"/>
    </row>
    <row r="16300" spans="1:1" x14ac:dyDescent="0.25">
      <c r="A16300" s="1"/>
    </row>
    <row r="16301" spans="1:1" x14ac:dyDescent="0.25">
      <c r="A16301" s="1"/>
    </row>
    <row r="16302" spans="1:1" x14ac:dyDescent="0.25">
      <c r="A16302" s="1"/>
    </row>
    <row r="16303" spans="1:1" x14ac:dyDescent="0.25">
      <c r="A16303" s="1"/>
    </row>
    <row r="16304" spans="1:1" x14ac:dyDescent="0.25">
      <c r="A16304" s="1"/>
    </row>
    <row r="16305" spans="1:1" x14ac:dyDescent="0.25">
      <c r="A16305" s="1"/>
    </row>
    <row r="16306" spans="1:1" x14ac:dyDescent="0.25">
      <c r="A16306" s="1"/>
    </row>
    <row r="16307" spans="1:1" x14ac:dyDescent="0.25">
      <c r="A16307" s="1"/>
    </row>
    <row r="16308" spans="1:1" x14ac:dyDescent="0.25">
      <c r="A16308" s="1"/>
    </row>
    <row r="16309" spans="1:1" x14ac:dyDescent="0.25">
      <c r="A16309" s="1"/>
    </row>
    <row r="16310" spans="1:1" x14ac:dyDescent="0.25">
      <c r="A16310" s="1"/>
    </row>
    <row r="16311" spans="1:1" x14ac:dyDescent="0.25">
      <c r="A16311" s="1"/>
    </row>
    <row r="16312" spans="1:1" x14ac:dyDescent="0.25">
      <c r="A16312" s="1"/>
    </row>
    <row r="16313" spans="1:1" x14ac:dyDescent="0.25">
      <c r="A16313" s="1"/>
    </row>
    <row r="16314" spans="1:1" x14ac:dyDescent="0.25">
      <c r="A16314" s="1"/>
    </row>
    <row r="16315" spans="1:1" x14ac:dyDescent="0.25">
      <c r="A16315" s="1"/>
    </row>
    <row r="16316" spans="1:1" x14ac:dyDescent="0.25">
      <c r="A16316" s="1"/>
    </row>
    <row r="16317" spans="1:1" x14ac:dyDescent="0.25">
      <c r="A16317" s="1"/>
    </row>
    <row r="16318" spans="1:1" x14ac:dyDescent="0.25">
      <c r="A16318" s="1"/>
    </row>
    <row r="16319" spans="1:1" x14ac:dyDescent="0.25">
      <c r="A16319" s="1"/>
    </row>
    <row r="16320" spans="1:1" x14ac:dyDescent="0.25">
      <c r="A16320" s="1"/>
    </row>
    <row r="16321" spans="1:1" x14ac:dyDescent="0.25">
      <c r="A16321" s="1"/>
    </row>
  </sheetData>
  <pageMargins left="0.7" right="0.7" top="0.75" bottom="0.75" header="0.3" footer="0.3"/>
  <pageSetup paperSize="1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9"/>
  <sheetViews>
    <sheetView zoomScale="120" zoomScaleNormal="120" workbookViewId="0">
      <pane xSplit="1" topLeftCell="B1" activePane="topRight" state="frozen"/>
      <selection pane="topRight" activeCell="A3" sqref="A3"/>
    </sheetView>
  </sheetViews>
  <sheetFormatPr defaultRowHeight="15" x14ac:dyDescent="0.25"/>
  <cols>
    <col min="1" max="1" width="33.7109375" customWidth="1"/>
    <col min="2" max="8" width="13.28515625" customWidth="1"/>
    <col min="9" max="9" width="11.85546875" customWidth="1"/>
    <col min="10" max="10" width="13.42578125" customWidth="1"/>
    <col min="11" max="11" width="12.140625" customWidth="1"/>
  </cols>
  <sheetData>
    <row r="1" spans="1:11" s="1" customFormat="1" x14ac:dyDescent="0.25">
      <c r="A1" s="1" t="s">
        <v>386</v>
      </c>
    </row>
    <row r="2" spans="1:11" x14ac:dyDescent="0.25">
      <c r="A2" t="s">
        <v>387</v>
      </c>
    </row>
    <row r="3" spans="1:11" x14ac:dyDescent="0.25">
      <c r="A3" t="s">
        <v>912</v>
      </c>
    </row>
    <row r="4" spans="1:11" x14ac:dyDescent="0.25">
      <c r="A4" t="s">
        <v>185</v>
      </c>
    </row>
    <row r="6" spans="1:11" s="1" customFormat="1" x14ac:dyDescent="0.25">
      <c r="A6" s="128" t="s">
        <v>104</v>
      </c>
      <c r="B6" s="114">
        <v>2014</v>
      </c>
      <c r="C6" s="114">
        <v>2015</v>
      </c>
      <c r="D6" s="114">
        <v>2016</v>
      </c>
      <c r="E6" s="114">
        <v>2017</v>
      </c>
      <c r="F6" s="114">
        <v>2018</v>
      </c>
      <c r="G6" s="114">
        <v>2019</v>
      </c>
      <c r="H6" s="114">
        <v>2020</v>
      </c>
      <c r="I6" s="114">
        <v>2021</v>
      </c>
      <c r="J6" s="264">
        <v>2022</v>
      </c>
      <c r="K6" s="264">
        <v>2023</v>
      </c>
    </row>
    <row r="7" spans="1:11" x14ac:dyDescent="0.25">
      <c r="A7" s="80" t="s">
        <v>104</v>
      </c>
      <c r="B7" s="188">
        <v>325500</v>
      </c>
      <c r="C7" s="188">
        <v>332900</v>
      </c>
      <c r="D7" s="188">
        <v>347700</v>
      </c>
      <c r="E7" s="188">
        <v>355000</v>
      </c>
      <c r="F7" s="188">
        <v>367800</v>
      </c>
      <c r="G7" s="188">
        <v>379900</v>
      </c>
      <c r="H7" s="34" t="s">
        <v>187</v>
      </c>
      <c r="I7" s="177">
        <v>420300</v>
      </c>
      <c r="J7" s="188">
        <v>454500</v>
      </c>
      <c r="K7" s="188">
        <v>489500</v>
      </c>
    </row>
    <row r="8" spans="1:11" s="1" customFormat="1" x14ac:dyDescent="0.25">
      <c r="A8" s="128" t="s">
        <v>388</v>
      </c>
      <c r="B8" s="114">
        <v>2014</v>
      </c>
      <c r="C8" s="114">
        <v>2015</v>
      </c>
      <c r="D8" s="114">
        <v>2016</v>
      </c>
      <c r="E8" s="114">
        <v>2017</v>
      </c>
      <c r="F8" s="114">
        <v>2018</v>
      </c>
      <c r="G8" s="114">
        <v>2019</v>
      </c>
      <c r="H8" s="114">
        <v>2020</v>
      </c>
      <c r="I8" s="114">
        <v>2021</v>
      </c>
      <c r="J8" s="265">
        <v>2022</v>
      </c>
      <c r="K8" s="265">
        <v>2023</v>
      </c>
    </row>
    <row r="9" spans="1:11" x14ac:dyDescent="0.25">
      <c r="A9" s="80" t="s">
        <v>389</v>
      </c>
      <c r="B9" s="169">
        <v>234400</v>
      </c>
      <c r="C9" s="169">
        <v>240900</v>
      </c>
      <c r="D9" s="169">
        <v>245600</v>
      </c>
      <c r="E9" s="169">
        <v>250900</v>
      </c>
      <c r="F9" s="169">
        <v>256400</v>
      </c>
      <c r="G9" s="169">
        <v>263700</v>
      </c>
      <c r="H9" s="177" t="s">
        <v>187</v>
      </c>
      <c r="I9" s="177">
        <v>300300</v>
      </c>
      <c r="J9" s="188">
        <v>332600</v>
      </c>
      <c r="K9" s="188">
        <v>356700</v>
      </c>
    </row>
    <row r="10" spans="1:11" x14ac:dyDescent="0.25">
      <c r="A10" s="3" t="s">
        <v>390</v>
      </c>
      <c r="B10" s="169">
        <v>165400</v>
      </c>
      <c r="C10" s="169">
        <v>170600</v>
      </c>
      <c r="D10" s="169">
        <v>174100</v>
      </c>
      <c r="E10" s="169">
        <v>181200</v>
      </c>
      <c r="F10" s="187">
        <v>186000</v>
      </c>
      <c r="G10" s="187">
        <v>192600</v>
      </c>
      <c r="H10" s="167">
        <v>203800</v>
      </c>
      <c r="I10" s="247">
        <v>222300</v>
      </c>
      <c r="J10" s="252">
        <v>245500</v>
      </c>
      <c r="K10" s="252">
        <v>259900</v>
      </c>
    </row>
    <row r="11" spans="1:11" x14ac:dyDescent="0.25">
      <c r="A11" s="80" t="s">
        <v>391</v>
      </c>
      <c r="B11" s="188">
        <v>181200</v>
      </c>
      <c r="C11" s="188">
        <v>194500</v>
      </c>
      <c r="D11" s="188">
        <v>205000</v>
      </c>
      <c r="E11" s="188">
        <v>217600</v>
      </c>
      <c r="F11" s="169">
        <v>229700</v>
      </c>
      <c r="G11" s="169">
        <v>240500</v>
      </c>
      <c r="H11" s="167">
        <v>253600</v>
      </c>
      <c r="I11" s="247">
        <v>281400</v>
      </c>
      <c r="J11" s="188">
        <v>320900</v>
      </c>
      <c r="K11" s="188">
        <v>340200</v>
      </c>
    </row>
    <row r="12" spans="1:11" x14ac:dyDescent="0.25">
      <c r="A12" s="3" t="s">
        <v>392</v>
      </c>
      <c r="B12" s="67">
        <f t="shared" ref="B12:K12" si="0">B7/B11</f>
        <v>1.7963576158940397</v>
      </c>
      <c r="C12" s="67">
        <f t="shared" si="0"/>
        <v>1.7115681233933162</v>
      </c>
      <c r="D12" s="67">
        <f t="shared" si="0"/>
        <v>1.6960975609756097</v>
      </c>
      <c r="E12" s="67">
        <f t="shared" si="0"/>
        <v>1.6314338235294117</v>
      </c>
      <c r="F12" s="67">
        <f t="shared" si="0"/>
        <v>1.6012189812799305</v>
      </c>
      <c r="G12" s="67">
        <f t="shared" si="0"/>
        <v>1.5796257796257795</v>
      </c>
      <c r="H12" s="34" t="s">
        <v>187</v>
      </c>
      <c r="I12" s="67">
        <f t="shared" si="0"/>
        <v>1.4936034115138592</v>
      </c>
      <c r="J12" s="67">
        <f t="shared" si="0"/>
        <v>1.4163290744780306</v>
      </c>
      <c r="K12" s="67">
        <f t="shared" si="0"/>
        <v>1.4388594944150499</v>
      </c>
    </row>
    <row r="14" spans="1:11" x14ac:dyDescent="0.25">
      <c r="A14" t="s">
        <v>836</v>
      </c>
    </row>
    <row r="16" spans="1:11" x14ac:dyDescent="0.25">
      <c r="A16" t="s">
        <v>179</v>
      </c>
    </row>
    <row r="17" spans="1:1" x14ac:dyDescent="0.25">
      <c r="A17" t="s">
        <v>393</v>
      </c>
    </row>
    <row r="18" spans="1:1" x14ac:dyDescent="0.25">
      <c r="A18" t="s">
        <v>394</v>
      </c>
    </row>
    <row r="19" spans="1:1" x14ac:dyDescent="0.25">
      <c r="A19" t="s">
        <v>395</v>
      </c>
    </row>
  </sheetData>
  <pageMargins left="0.7" right="0.7" top="0.75" bottom="0.75" header="0.3" footer="0.3"/>
  <pageSetup paperSize="1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9"/>
  <sheetViews>
    <sheetView zoomScale="120" zoomScaleNormal="120" workbookViewId="0">
      <pane xSplit="1" ySplit="2" topLeftCell="B3" activePane="bottomRight" state="frozen"/>
      <selection pane="topRight" activeCell="B1" sqref="B1"/>
      <selection pane="bottomLeft" activeCell="A5" sqref="A5"/>
      <selection pane="bottomRight" activeCell="A3" sqref="A3"/>
    </sheetView>
  </sheetViews>
  <sheetFormatPr defaultRowHeight="15" x14ac:dyDescent="0.25"/>
  <cols>
    <col min="1" max="1" width="30.140625" customWidth="1"/>
    <col min="2" max="6" width="12" customWidth="1"/>
    <col min="7" max="11" width="12.140625" customWidth="1"/>
  </cols>
  <sheetData>
    <row r="1" spans="1:11" s="1" customFormat="1" x14ac:dyDescent="0.25">
      <c r="A1" s="1" t="s">
        <v>396</v>
      </c>
    </row>
    <row r="2" spans="1:11" x14ac:dyDescent="0.25">
      <c r="A2" t="s">
        <v>387</v>
      </c>
    </row>
    <row r="3" spans="1:11" x14ac:dyDescent="0.25">
      <c r="A3" s="125" t="s">
        <v>913</v>
      </c>
    </row>
    <row r="4" spans="1:11" x14ac:dyDescent="0.25">
      <c r="A4" t="s">
        <v>185</v>
      </c>
    </row>
    <row r="6" spans="1:11" x14ac:dyDescent="0.25">
      <c r="A6" s="43" t="s">
        <v>104</v>
      </c>
      <c r="B6" s="114">
        <v>2014</v>
      </c>
      <c r="C6" s="114">
        <v>2015</v>
      </c>
      <c r="D6" s="114">
        <v>2016</v>
      </c>
      <c r="E6" s="114">
        <v>2017</v>
      </c>
      <c r="F6" s="114">
        <v>2018</v>
      </c>
      <c r="G6" s="114">
        <v>2019</v>
      </c>
      <c r="H6" s="114" t="s">
        <v>397</v>
      </c>
      <c r="I6" s="114">
        <v>2021</v>
      </c>
      <c r="J6" s="114">
        <v>2022</v>
      </c>
      <c r="K6" s="114">
        <v>2023</v>
      </c>
    </row>
    <row r="7" spans="1:11" x14ac:dyDescent="0.25">
      <c r="A7" s="3" t="s">
        <v>398</v>
      </c>
      <c r="B7" s="79">
        <v>141327</v>
      </c>
      <c r="C7" s="79">
        <v>142324</v>
      </c>
      <c r="D7" s="79">
        <v>138679</v>
      </c>
      <c r="E7" s="79">
        <v>142912</v>
      </c>
      <c r="F7" s="108">
        <v>143815</v>
      </c>
      <c r="G7" s="79">
        <v>143664</v>
      </c>
      <c r="H7" s="76" t="s">
        <v>187</v>
      </c>
      <c r="I7" s="79">
        <v>152009</v>
      </c>
      <c r="J7" s="79">
        <v>156539</v>
      </c>
      <c r="K7" s="79">
        <v>155127</v>
      </c>
    </row>
    <row r="8" spans="1:11" x14ac:dyDescent="0.25">
      <c r="A8" s="3" t="s">
        <v>399</v>
      </c>
      <c r="B8" s="67">
        <v>0.309</v>
      </c>
      <c r="C8" s="67">
        <v>0.29199999999999998</v>
      </c>
      <c r="D8" s="67">
        <v>0.25900000000000001</v>
      </c>
      <c r="E8" s="67">
        <v>0.245</v>
      </c>
      <c r="F8" s="67">
        <v>0.23499999999999999</v>
      </c>
      <c r="G8" s="67">
        <v>0.21099999999999999</v>
      </c>
      <c r="H8" s="76" t="s">
        <v>187</v>
      </c>
      <c r="I8" s="68">
        <v>0.16941102171581945</v>
      </c>
      <c r="J8" s="68">
        <v>0.14052728074154044</v>
      </c>
      <c r="K8" s="68">
        <v>0.11775512966794949</v>
      </c>
    </row>
    <row r="9" spans="1:11" x14ac:dyDescent="0.25">
      <c r="A9" s="3" t="s">
        <v>400</v>
      </c>
      <c r="B9" s="67">
        <v>0.48282352275219881</v>
      </c>
      <c r="C9" s="67">
        <v>0.50073775329529802</v>
      </c>
      <c r="D9" s="67">
        <v>0.50001081634566158</v>
      </c>
      <c r="E9" s="67">
        <v>0.5149322660098522</v>
      </c>
      <c r="F9" s="67">
        <v>0.49863366130097697</v>
      </c>
      <c r="G9" s="67">
        <v>0.505</v>
      </c>
      <c r="H9" s="76" t="s">
        <v>187</v>
      </c>
      <c r="I9" s="68">
        <v>0.47840588386213972</v>
      </c>
      <c r="J9" s="68">
        <v>0.43972428596068713</v>
      </c>
      <c r="K9" s="68">
        <v>0.40247668039735185</v>
      </c>
    </row>
    <row r="10" spans="1:11" x14ac:dyDescent="0.25">
      <c r="A10" s="110" t="s">
        <v>401</v>
      </c>
      <c r="B10" s="109">
        <v>0.14899999999999999</v>
      </c>
      <c r="C10" s="109">
        <v>0.14099999999999999</v>
      </c>
      <c r="D10" s="109">
        <v>0.17299999999999999</v>
      </c>
      <c r="E10" s="109">
        <v>0.17299999999999999</v>
      </c>
      <c r="F10" s="109">
        <v>0.19</v>
      </c>
      <c r="G10" s="109">
        <v>0.19900000000000001</v>
      </c>
      <c r="H10" s="76" t="s">
        <v>187</v>
      </c>
      <c r="I10" s="248">
        <v>0.24134097323184811</v>
      </c>
      <c r="J10" s="68">
        <v>0.28861178364497025</v>
      </c>
      <c r="K10" s="68">
        <v>0.2894015870867096</v>
      </c>
    </row>
    <row r="11" spans="1:11" x14ac:dyDescent="0.25">
      <c r="A11" s="3" t="s">
        <v>402</v>
      </c>
      <c r="B11" s="67">
        <v>3.3000000000000002E-2</v>
      </c>
      <c r="C11" s="67">
        <v>3.6999999999999998E-2</v>
      </c>
      <c r="D11" s="67">
        <v>3.7999999999999999E-2</v>
      </c>
      <c r="E11" s="67">
        <v>3.5999999999999997E-2</v>
      </c>
      <c r="F11" s="67">
        <v>4.3999999999999997E-2</v>
      </c>
      <c r="G11" s="67">
        <v>4.8000000000000001E-2</v>
      </c>
      <c r="H11" s="76" t="s">
        <v>187</v>
      </c>
      <c r="I11" s="68">
        <v>6.8107809406022013E-2</v>
      </c>
      <c r="J11" s="68">
        <v>8.8220826758826879E-2</v>
      </c>
      <c r="K11" s="68">
        <v>0.12962282516905504</v>
      </c>
    </row>
    <row r="12" spans="1:11" x14ac:dyDescent="0.25">
      <c r="A12" s="3" t="s">
        <v>403</v>
      </c>
      <c r="B12" s="67">
        <v>2.7E-2</v>
      </c>
      <c r="C12" s="67">
        <v>2.9000000000000001E-2</v>
      </c>
      <c r="D12" s="67">
        <v>3.1E-2</v>
      </c>
      <c r="E12" s="67">
        <v>3.4000000000000002E-2</v>
      </c>
      <c r="F12" s="67">
        <v>3.3000000000000002E-2</v>
      </c>
      <c r="G12" s="67">
        <v>3.6999999999999998E-2</v>
      </c>
      <c r="H12" s="76" t="s">
        <v>187</v>
      </c>
      <c r="I12" s="68">
        <v>4.2734311784170677E-2</v>
      </c>
      <c r="J12" s="68">
        <v>4.2915822893975303E-2</v>
      </c>
      <c r="K12" s="68">
        <v>6.0743777678934033E-2</v>
      </c>
    </row>
    <row r="13" spans="1:11" x14ac:dyDescent="0.25">
      <c r="B13" s="111"/>
      <c r="C13" s="111"/>
      <c r="D13" s="111"/>
      <c r="E13" s="111"/>
      <c r="F13" s="111"/>
      <c r="G13" s="111"/>
      <c r="H13" s="111"/>
    </row>
    <row r="14" spans="1:11" x14ac:dyDescent="0.25">
      <c r="A14" t="s">
        <v>836</v>
      </c>
    </row>
    <row r="16" spans="1:11" x14ac:dyDescent="0.25">
      <c r="A16" t="s">
        <v>179</v>
      </c>
    </row>
    <row r="17" spans="1:1" x14ac:dyDescent="0.25">
      <c r="A17" t="s">
        <v>293</v>
      </c>
    </row>
    <row r="18" spans="1:1" x14ac:dyDescent="0.25">
      <c r="A18" t="s">
        <v>203</v>
      </c>
    </row>
    <row r="19" spans="1:1" x14ac:dyDescent="0.25">
      <c r="A19" t="s">
        <v>204</v>
      </c>
    </row>
  </sheetData>
  <pageMargins left="0.7" right="0.7" top="0.75" bottom="0.75" header="0.3" footer="0.3"/>
  <pageSetup paperSize="1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81"/>
  <sheetViews>
    <sheetView zoomScale="120" zoomScaleNormal="120" workbookViewId="0">
      <pane xSplit="1" ySplit="5" topLeftCell="B6" activePane="bottomRight" state="frozen"/>
      <selection pane="topRight" activeCell="J47" sqref="J47"/>
      <selection pane="bottomLeft" activeCell="J47" sqref="J47"/>
      <selection pane="bottomRight" activeCell="K16" sqref="K16"/>
    </sheetView>
  </sheetViews>
  <sheetFormatPr defaultColWidth="9.140625" defaultRowHeight="15" x14ac:dyDescent="0.25"/>
  <cols>
    <col min="1" max="1" width="21" customWidth="1"/>
    <col min="2" max="7" width="15.7109375" customWidth="1"/>
  </cols>
  <sheetData>
    <row r="1" spans="1:7" s="1" customFormat="1" x14ac:dyDescent="0.25">
      <c r="A1" s="1" t="s">
        <v>404</v>
      </c>
    </row>
    <row r="2" spans="1:7" x14ac:dyDescent="0.25">
      <c r="A2" t="s">
        <v>361</v>
      </c>
    </row>
    <row r="3" spans="1:7" x14ac:dyDescent="0.25">
      <c r="A3" t="s">
        <v>890</v>
      </c>
    </row>
    <row r="4" spans="1:7" s="1" customFormat="1" x14ac:dyDescent="0.25"/>
    <row r="5" spans="1:7" s="11" customFormat="1" ht="47.25" customHeight="1" x14ac:dyDescent="0.25">
      <c r="A5" s="47" t="s">
        <v>91</v>
      </c>
      <c r="B5" s="42" t="s">
        <v>270</v>
      </c>
      <c r="C5" s="42" t="s">
        <v>405</v>
      </c>
      <c r="D5" s="42" t="s">
        <v>406</v>
      </c>
      <c r="E5" s="42" t="s">
        <v>407</v>
      </c>
      <c r="F5" s="42" t="s">
        <v>408</v>
      </c>
      <c r="G5" s="42" t="s">
        <v>409</v>
      </c>
    </row>
    <row r="6" spans="1:7" s="6" customFormat="1" x14ac:dyDescent="0.25">
      <c r="A6" s="5" t="s">
        <v>104</v>
      </c>
      <c r="B6" s="267">
        <v>1637</v>
      </c>
      <c r="C6" s="267">
        <v>601</v>
      </c>
      <c r="D6" s="267">
        <v>625</v>
      </c>
      <c r="E6" s="267">
        <v>578</v>
      </c>
      <c r="F6" s="266">
        <v>47</v>
      </c>
      <c r="G6" s="266">
        <v>411</v>
      </c>
    </row>
    <row r="7" spans="1:7" x14ac:dyDescent="0.25">
      <c r="A7" s="3" t="s">
        <v>105</v>
      </c>
      <c r="B7" s="3">
        <v>0</v>
      </c>
      <c r="C7" s="3">
        <v>0</v>
      </c>
      <c r="D7" s="3">
        <v>0</v>
      </c>
      <c r="E7" s="3">
        <v>0</v>
      </c>
      <c r="F7" s="115">
        <v>0</v>
      </c>
      <c r="G7" s="115">
        <v>0</v>
      </c>
    </row>
    <row r="8" spans="1:7" x14ac:dyDescent="0.25">
      <c r="A8" s="3" t="s">
        <v>106</v>
      </c>
      <c r="B8" s="3">
        <v>1</v>
      </c>
      <c r="C8" s="3">
        <v>1</v>
      </c>
      <c r="D8" s="3">
        <v>0</v>
      </c>
      <c r="E8" s="3">
        <v>0</v>
      </c>
      <c r="F8" s="115">
        <v>0</v>
      </c>
      <c r="G8" s="115">
        <v>0</v>
      </c>
    </row>
    <row r="9" spans="1:7" x14ac:dyDescent="0.25">
      <c r="A9" s="3" t="s">
        <v>107</v>
      </c>
      <c r="B9" s="3">
        <v>5</v>
      </c>
      <c r="C9" s="3">
        <v>5</v>
      </c>
      <c r="D9" s="3">
        <v>0</v>
      </c>
      <c r="E9" s="3">
        <v>0</v>
      </c>
      <c r="F9" s="115">
        <v>0</v>
      </c>
      <c r="G9" s="115">
        <v>0</v>
      </c>
    </row>
    <row r="10" spans="1:7" x14ac:dyDescent="0.25">
      <c r="A10" s="3" t="s">
        <v>108</v>
      </c>
      <c r="B10" s="3">
        <v>45</v>
      </c>
      <c r="C10" s="3">
        <v>45</v>
      </c>
      <c r="D10" s="3">
        <v>0</v>
      </c>
      <c r="E10" s="3">
        <v>0</v>
      </c>
      <c r="F10" s="115">
        <v>0</v>
      </c>
      <c r="G10" s="115">
        <v>0</v>
      </c>
    </row>
    <row r="11" spans="1:7" x14ac:dyDescent="0.25">
      <c r="A11" s="3" t="s">
        <v>109</v>
      </c>
      <c r="B11" s="3">
        <v>23</v>
      </c>
      <c r="C11" s="3">
        <v>5</v>
      </c>
      <c r="D11" s="3">
        <v>18</v>
      </c>
      <c r="E11" s="3">
        <v>18</v>
      </c>
      <c r="F11" s="115">
        <v>0</v>
      </c>
      <c r="G11" s="115">
        <v>0</v>
      </c>
    </row>
    <row r="12" spans="1:7" x14ac:dyDescent="0.25">
      <c r="A12" s="3" t="s">
        <v>110</v>
      </c>
      <c r="B12" s="3">
        <v>0</v>
      </c>
      <c r="C12" s="3">
        <v>0</v>
      </c>
      <c r="D12" s="3">
        <v>0</v>
      </c>
      <c r="E12" s="3">
        <v>0</v>
      </c>
      <c r="F12" s="115">
        <v>0</v>
      </c>
      <c r="G12" s="115">
        <v>0</v>
      </c>
    </row>
    <row r="13" spans="1:7" x14ac:dyDescent="0.25">
      <c r="A13" s="3" t="s">
        <v>111</v>
      </c>
      <c r="B13" s="3">
        <v>257</v>
      </c>
      <c r="C13" s="3">
        <v>32</v>
      </c>
      <c r="D13" s="3">
        <v>22</v>
      </c>
      <c r="E13" s="3">
        <v>22</v>
      </c>
      <c r="F13" s="115">
        <v>0</v>
      </c>
      <c r="G13" s="115">
        <v>203</v>
      </c>
    </row>
    <row r="14" spans="1:7" x14ac:dyDescent="0.25">
      <c r="A14" s="3" t="s">
        <v>112</v>
      </c>
      <c r="B14" s="3">
        <v>37</v>
      </c>
      <c r="C14" s="3">
        <v>4</v>
      </c>
      <c r="D14" s="3">
        <v>33</v>
      </c>
      <c r="E14" s="3">
        <v>33</v>
      </c>
      <c r="F14" s="115">
        <v>0</v>
      </c>
      <c r="G14" s="115">
        <v>0</v>
      </c>
    </row>
    <row r="15" spans="1:7" x14ac:dyDescent="0.25">
      <c r="A15" s="3" t="s">
        <v>113</v>
      </c>
      <c r="B15" s="3">
        <v>18</v>
      </c>
      <c r="C15" s="3">
        <v>0</v>
      </c>
      <c r="D15" s="3">
        <v>18</v>
      </c>
      <c r="E15" s="3">
        <v>18</v>
      </c>
      <c r="F15" s="115">
        <v>0</v>
      </c>
      <c r="G15" s="115">
        <v>0</v>
      </c>
    </row>
    <row r="16" spans="1:7" x14ac:dyDescent="0.25">
      <c r="A16" s="3" t="s">
        <v>114</v>
      </c>
      <c r="B16" s="3">
        <v>61</v>
      </c>
      <c r="C16" s="3">
        <v>2</v>
      </c>
      <c r="D16" s="3">
        <v>59</v>
      </c>
      <c r="E16" s="3">
        <v>59</v>
      </c>
      <c r="F16" s="115">
        <v>0</v>
      </c>
      <c r="G16" s="115">
        <v>0</v>
      </c>
    </row>
    <row r="17" spans="1:7" x14ac:dyDescent="0.25">
      <c r="A17" s="3" t="s">
        <v>115</v>
      </c>
      <c r="B17" s="3">
        <v>2</v>
      </c>
      <c r="C17" s="3">
        <v>2</v>
      </c>
      <c r="D17" s="3">
        <v>0</v>
      </c>
      <c r="E17" s="3">
        <v>0</v>
      </c>
      <c r="F17" s="115">
        <v>0</v>
      </c>
      <c r="G17" s="115">
        <v>0</v>
      </c>
    </row>
    <row r="18" spans="1:7" x14ac:dyDescent="0.25">
      <c r="A18" s="3" t="s">
        <v>116</v>
      </c>
      <c r="B18" s="3">
        <v>7</v>
      </c>
      <c r="C18" s="3">
        <v>7</v>
      </c>
      <c r="D18" s="3">
        <v>0</v>
      </c>
      <c r="E18" s="3">
        <v>0</v>
      </c>
      <c r="F18" s="115">
        <v>0</v>
      </c>
      <c r="G18" s="115">
        <v>0</v>
      </c>
    </row>
    <row r="19" spans="1:7" x14ac:dyDescent="0.25">
      <c r="A19" s="3" t="s">
        <v>117</v>
      </c>
      <c r="B19" s="3">
        <v>2</v>
      </c>
      <c r="C19" s="3">
        <v>2</v>
      </c>
      <c r="D19" s="3">
        <v>0</v>
      </c>
      <c r="E19" s="3">
        <v>0</v>
      </c>
      <c r="F19" s="115">
        <v>0</v>
      </c>
      <c r="G19" s="115">
        <v>0</v>
      </c>
    </row>
    <row r="20" spans="1:7" x14ac:dyDescent="0.25">
      <c r="A20" s="3" t="s">
        <v>118</v>
      </c>
      <c r="B20" s="3">
        <v>63</v>
      </c>
      <c r="C20" s="3">
        <v>2</v>
      </c>
      <c r="D20" s="3">
        <v>61</v>
      </c>
      <c r="E20" s="3">
        <v>61</v>
      </c>
      <c r="F20" s="115">
        <v>0</v>
      </c>
      <c r="G20" s="115">
        <v>0</v>
      </c>
    </row>
    <row r="21" spans="1:7" x14ac:dyDescent="0.25">
      <c r="A21" s="3" t="s">
        <v>119</v>
      </c>
      <c r="B21" s="3">
        <v>4</v>
      </c>
      <c r="C21" s="3">
        <v>4</v>
      </c>
      <c r="D21" s="3">
        <v>0</v>
      </c>
      <c r="E21" s="3">
        <v>0</v>
      </c>
      <c r="F21" s="115">
        <v>0</v>
      </c>
      <c r="G21" s="115">
        <v>0</v>
      </c>
    </row>
    <row r="22" spans="1:7" x14ac:dyDescent="0.25">
      <c r="A22" s="3" t="s">
        <v>120</v>
      </c>
      <c r="B22" s="3">
        <v>8</v>
      </c>
      <c r="C22" s="3">
        <v>8</v>
      </c>
      <c r="D22" s="3">
        <v>0</v>
      </c>
      <c r="E22" s="3">
        <v>0</v>
      </c>
      <c r="F22" s="115">
        <v>0</v>
      </c>
      <c r="G22" s="115">
        <v>0</v>
      </c>
    </row>
    <row r="23" spans="1:7" x14ac:dyDescent="0.25">
      <c r="A23" s="3" t="s">
        <v>121</v>
      </c>
      <c r="B23" s="3">
        <v>36</v>
      </c>
      <c r="C23" s="3">
        <v>36</v>
      </c>
      <c r="D23" s="3">
        <v>0</v>
      </c>
      <c r="E23" s="3">
        <v>0</v>
      </c>
      <c r="F23" s="115">
        <v>0</v>
      </c>
      <c r="G23" s="115">
        <v>0</v>
      </c>
    </row>
    <row r="24" spans="1:7" x14ac:dyDescent="0.25">
      <c r="A24" s="3" t="s">
        <v>122</v>
      </c>
      <c r="B24" s="3">
        <v>32</v>
      </c>
      <c r="C24" s="3">
        <v>32</v>
      </c>
      <c r="D24" s="3">
        <v>0</v>
      </c>
      <c r="E24" s="3">
        <v>0</v>
      </c>
      <c r="F24" s="115">
        <v>0</v>
      </c>
      <c r="G24" s="115">
        <v>0</v>
      </c>
    </row>
    <row r="25" spans="1:7" x14ac:dyDescent="0.25">
      <c r="A25" s="3" t="s">
        <v>123</v>
      </c>
      <c r="B25" s="3">
        <v>1</v>
      </c>
      <c r="C25" s="3">
        <v>1</v>
      </c>
      <c r="D25" s="3">
        <v>0</v>
      </c>
      <c r="E25" s="3">
        <v>0</v>
      </c>
      <c r="F25" s="115">
        <v>0</v>
      </c>
      <c r="G25" s="115">
        <v>0</v>
      </c>
    </row>
    <row r="26" spans="1:7" x14ac:dyDescent="0.25">
      <c r="A26" s="3" t="s">
        <v>124</v>
      </c>
      <c r="B26" s="3">
        <v>79</v>
      </c>
      <c r="C26" s="3">
        <v>12</v>
      </c>
      <c r="D26" s="3">
        <v>0</v>
      </c>
      <c r="E26" s="3">
        <v>0</v>
      </c>
      <c r="F26" s="115">
        <v>0</v>
      </c>
      <c r="G26" s="115">
        <v>67</v>
      </c>
    </row>
    <row r="27" spans="1:7" x14ac:dyDescent="0.25">
      <c r="A27" s="3" t="s">
        <v>125</v>
      </c>
      <c r="B27" s="3">
        <v>0</v>
      </c>
      <c r="C27" s="3">
        <v>0</v>
      </c>
      <c r="D27" s="3">
        <v>0</v>
      </c>
      <c r="E27" s="3">
        <v>0</v>
      </c>
      <c r="F27" s="115">
        <v>0</v>
      </c>
      <c r="G27" s="115">
        <v>0</v>
      </c>
    </row>
    <row r="28" spans="1:7" x14ac:dyDescent="0.25">
      <c r="A28" s="3" t="s">
        <v>126</v>
      </c>
      <c r="B28" s="3">
        <v>1</v>
      </c>
      <c r="C28" s="3">
        <v>1</v>
      </c>
      <c r="D28" s="3">
        <v>0</v>
      </c>
      <c r="E28" s="3">
        <v>0</v>
      </c>
      <c r="F28" s="115">
        <v>0</v>
      </c>
      <c r="G28" s="115">
        <v>0</v>
      </c>
    </row>
    <row r="29" spans="1:7" x14ac:dyDescent="0.25">
      <c r="A29" s="3" t="s">
        <v>127</v>
      </c>
      <c r="B29" s="3">
        <v>1</v>
      </c>
      <c r="C29" s="3">
        <v>1</v>
      </c>
      <c r="D29" s="3">
        <v>0</v>
      </c>
      <c r="E29" s="3">
        <v>0</v>
      </c>
      <c r="F29" s="115">
        <v>0</v>
      </c>
      <c r="G29" s="115">
        <v>0</v>
      </c>
    </row>
    <row r="30" spans="1:7" x14ac:dyDescent="0.25">
      <c r="A30" s="3" t="s">
        <v>128</v>
      </c>
      <c r="B30" s="3">
        <v>5</v>
      </c>
      <c r="C30" s="3">
        <v>5</v>
      </c>
      <c r="D30" s="3">
        <v>0</v>
      </c>
      <c r="E30" s="3">
        <v>0</v>
      </c>
      <c r="F30" s="115">
        <v>0</v>
      </c>
      <c r="G30" s="115">
        <v>0</v>
      </c>
    </row>
    <row r="31" spans="1:7" x14ac:dyDescent="0.25">
      <c r="A31" s="3" t="s">
        <v>129</v>
      </c>
      <c r="B31" s="3">
        <v>0</v>
      </c>
      <c r="C31" s="3">
        <v>0</v>
      </c>
      <c r="D31" s="3">
        <v>0</v>
      </c>
      <c r="E31" s="3">
        <v>0</v>
      </c>
      <c r="F31" s="115">
        <v>0</v>
      </c>
      <c r="G31" s="115">
        <v>0</v>
      </c>
    </row>
    <row r="32" spans="1:7" x14ac:dyDescent="0.25">
      <c r="A32" s="3" t="s">
        <v>130</v>
      </c>
      <c r="B32" s="3">
        <v>20</v>
      </c>
      <c r="C32" s="3">
        <v>20</v>
      </c>
      <c r="D32" s="3">
        <v>0</v>
      </c>
      <c r="E32" s="3">
        <v>0</v>
      </c>
      <c r="F32" s="115">
        <v>0</v>
      </c>
      <c r="G32" s="115">
        <v>0</v>
      </c>
    </row>
    <row r="33" spans="1:7" x14ac:dyDescent="0.25">
      <c r="A33" s="3" t="s">
        <v>131</v>
      </c>
      <c r="B33" s="3">
        <v>2</v>
      </c>
      <c r="C33" s="3">
        <v>2</v>
      </c>
      <c r="D33" s="3">
        <v>0</v>
      </c>
      <c r="E33" s="3">
        <v>0</v>
      </c>
      <c r="F33" s="115">
        <v>0</v>
      </c>
      <c r="G33" s="115">
        <v>0</v>
      </c>
    </row>
    <row r="34" spans="1:7" x14ac:dyDescent="0.25">
      <c r="A34" s="3" t="s">
        <v>132</v>
      </c>
      <c r="B34" s="3">
        <v>14</v>
      </c>
      <c r="C34" s="3">
        <v>5</v>
      </c>
      <c r="D34" s="3">
        <v>3</v>
      </c>
      <c r="E34" s="3">
        <v>3</v>
      </c>
      <c r="F34" s="115">
        <v>0</v>
      </c>
      <c r="G34" s="115">
        <v>6</v>
      </c>
    </row>
    <row r="35" spans="1:7" x14ac:dyDescent="0.25">
      <c r="A35" s="3" t="s">
        <v>133</v>
      </c>
      <c r="B35" s="3">
        <v>0</v>
      </c>
      <c r="C35" s="3">
        <v>0</v>
      </c>
      <c r="D35" s="3">
        <v>0</v>
      </c>
      <c r="E35" s="3">
        <v>0</v>
      </c>
      <c r="F35" s="115">
        <v>0</v>
      </c>
      <c r="G35" s="115">
        <v>0</v>
      </c>
    </row>
    <row r="36" spans="1:7" x14ac:dyDescent="0.25">
      <c r="A36" s="3" t="s">
        <v>134</v>
      </c>
      <c r="B36" s="3">
        <v>4</v>
      </c>
      <c r="C36" s="3">
        <v>4</v>
      </c>
      <c r="D36" s="3">
        <v>0</v>
      </c>
      <c r="E36" s="3">
        <v>0</v>
      </c>
      <c r="F36" s="115">
        <v>0</v>
      </c>
      <c r="G36" s="115">
        <v>0</v>
      </c>
    </row>
    <row r="37" spans="1:7" x14ac:dyDescent="0.25">
      <c r="A37" s="3" t="s">
        <v>135</v>
      </c>
      <c r="B37" s="3">
        <v>15</v>
      </c>
      <c r="C37" s="3">
        <v>15</v>
      </c>
      <c r="D37" s="3">
        <v>0</v>
      </c>
      <c r="E37" s="3">
        <v>0</v>
      </c>
      <c r="F37" s="115">
        <v>0</v>
      </c>
      <c r="G37" s="115">
        <v>0</v>
      </c>
    </row>
    <row r="38" spans="1:7" x14ac:dyDescent="0.25">
      <c r="A38" s="3" t="s">
        <v>136</v>
      </c>
      <c r="B38" s="3">
        <v>22</v>
      </c>
      <c r="C38" s="3">
        <v>22</v>
      </c>
      <c r="D38" s="3">
        <v>0</v>
      </c>
      <c r="E38" s="3">
        <v>0</v>
      </c>
      <c r="F38" s="115">
        <v>0</v>
      </c>
      <c r="G38" s="115">
        <v>0</v>
      </c>
    </row>
    <row r="39" spans="1:7" x14ac:dyDescent="0.25">
      <c r="A39" s="3" t="s">
        <v>137</v>
      </c>
      <c r="B39" s="3">
        <v>3</v>
      </c>
      <c r="C39" s="3">
        <v>3</v>
      </c>
      <c r="D39" s="3">
        <v>0</v>
      </c>
      <c r="E39" s="3">
        <v>0</v>
      </c>
      <c r="F39" s="115">
        <v>0</v>
      </c>
      <c r="G39" s="115">
        <v>0</v>
      </c>
    </row>
    <row r="40" spans="1:7" x14ac:dyDescent="0.25">
      <c r="A40" s="3" t="s">
        <v>138</v>
      </c>
      <c r="B40" s="3">
        <v>0</v>
      </c>
      <c r="C40" s="3">
        <v>0</v>
      </c>
      <c r="D40" s="3">
        <v>0</v>
      </c>
      <c r="E40" s="3">
        <v>0</v>
      </c>
      <c r="F40" s="115">
        <v>0</v>
      </c>
      <c r="G40" s="115">
        <v>0</v>
      </c>
    </row>
    <row r="41" spans="1:7" x14ac:dyDescent="0.25">
      <c r="A41" s="3" t="s">
        <v>139</v>
      </c>
      <c r="B41" s="3">
        <v>4</v>
      </c>
      <c r="C41" s="3">
        <v>4</v>
      </c>
      <c r="D41" s="3">
        <v>0</v>
      </c>
      <c r="E41" s="3">
        <v>0</v>
      </c>
      <c r="F41" s="115">
        <v>0</v>
      </c>
      <c r="G41" s="115">
        <v>0</v>
      </c>
    </row>
    <row r="42" spans="1:7" x14ac:dyDescent="0.25">
      <c r="A42" s="3" t="s">
        <v>140</v>
      </c>
      <c r="B42" s="3">
        <v>8</v>
      </c>
      <c r="C42" s="3">
        <v>8</v>
      </c>
      <c r="D42" s="3">
        <v>0</v>
      </c>
      <c r="E42" s="3">
        <v>0</v>
      </c>
      <c r="F42" s="115">
        <v>0</v>
      </c>
      <c r="G42" s="115">
        <v>0</v>
      </c>
    </row>
    <row r="43" spans="1:7" x14ac:dyDescent="0.25">
      <c r="A43" s="3" t="s">
        <v>141</v>
      </c>
      <c r="B43" s="3">
        <v>1</v>
      </c>
      <c r="C43" s="3">
        <v>1</v>
      </c>
      <c r="D43" s="3">
        <v>0</v>
      </c>
      <c r="E43" s="3">
        <v>0</v>
      </c>
      <c r="F43" s="115">
        <v>0</v>
      </c>
      <c r="G43" s="115">
        <v>0</v>
      </c>
    </row>
    <row r="44" spans="1:7" x14ac:dyDescent="0.25">
      <c r="A44" s="3" t="s">
        <v>142</v>
      </c>
      <c r="B44" s="3">
        <v>5</v>
      </c>
      <c r="C44" s="3">
        <v>5</v>
      </c>
      <c r="D44" s="3">
        <v>0</v>
      </c>
      <c r="E44" s="3">
        <v>0</v>
      </c>
      <c r="F44" s="115">
        <v>0</v>
      </c>
      <c r="G44" s="115">
        <v>0</v>
      </c>
    </row>
    <row r="45" spans="1:7" x14ac:dyDescent="0.25">
      <c r="A45" s="3" t="s">
        <v>143</v>
      </c>
      <c r="B45" s="3">
        <v>8</v>
      </c>
      <c r="C45" s="3">
        <v>8</v>
      </c>
      <c r="D45" s="3">
        <v>0</v>
      </c>
      <c r="E45" s="3">
        <v>0</v>
      </c>
      <c r="F45" s="115">
        <v>0</v>
      </c>
      <c r="G45" s="115">
        <v>0</v>
      </c>
    </row>
    <row r="46" spans="1:7" x14ac:dyDescent="0.25">
      <c r="A46" s="3" t="s">
        <v>144</v>
      </c>
      <c r="B46" s="3">
        <v>0</v>
      </c>
      <c r="C46" s="3">
        <v>0</v>
      </c>
      <c r="D46" s="3">
        <v>0</v>
      </c>
      <c r="E46" s="3">
        <v>0</v>
      </c>
      <c r="F46" s="115">
        <v>0</v>
      </c>
      <c r="G46" s="115">
        <v>0</v>
      </c>
    </row>
    <row r="47" spans="1:7" x14ac:dyDescent="0.25">
      <c r="A47" s="3" t="s">
        <v>145</v>
      </c>
      <c r="B47" s="3">
        <v>51</v>
      </c>
      <c r="C47" s="3">
        <v>18</v>
      </c>
      <c r="D47" s="3">
        <v>33</v>
      </c>
      <c r="E47" s="3">
        <v>0</v>
      </c>
      <c r="F47" s="115">
        <v>33</v>
      </c>
      <c r="G47" s="115">
        <v>0</v>
      </c>
    </row>
    <row r="48" spans="1:7" x14ac:dyDescent="0.25">
      <c r="A48" s="3" t="s">
        <v>146</v>
      </c>
      <c r="B48" s="3">
        <v>20</v>
      </c>
      <c r="C48" s="3">
        <v>2</v>
      </c>
      <c r="D48" s="3">
        <v>0</v>
      </c>
      <c r="E48" s="3">
        <v>0</v>
      </c>
      <c r="F48" s="115">
        <v>0</v>
      </c>
      <c r="G48" s="115">
        <v>18</v>
      </c>
    </row>
    <row r="49" spans="1:7" x14ac:dyDescent="0.25">
      <c r="A49" s="3" t="s">
        <v>147</v>
      </c>
      <c r="B49" s="3">
        <v>75</v>
      </c>
      <c r="C49" s="3">
        <v>7</v>
      </c>
      <c r="D49" s="3">
        <v>60</v>
      </c>
      <c r="E49" s="3">
        <v>60</v>
      </c>
      <c r="F49" s="115">
        <v>0</v>
      </c>
      <c r="G49" s="115">
        <v>8</v>
      </c>
    </row>
    <row r="50" spans="1:7" x14ac:dyDescent="0.25">
      <c r="A50" s="3" t="s">
        <v>148</v>
      </c>
      <c r="B50" s="3">
        <v>2</v>
      </c>
      <c r="C50" s="3">
        <v>2</v>
      </c>
      <c r="D50" s="3">
        <v>0</v>
      </c>
      <c r="E50" s="3">
        <v>0</v>
      </c>
      <c r="F50" s="115">
        <v>0</v>
      </c>
      <c r="G50" s="115">
        <v>0</v>
      </c>
    </row>
    <row r="51" spans="1:7" x14ac:dyDescent="0.25">
      <c r="A51" s="3" t="s">
        <v>149</v>
      </c>
      <c r="B51" s="3">
        <v>165</v>
      </c>
      <c r="C51" s="3">
        <v>31</v>
      </c>
      <c r="D51" s="3">
        <v>53</v>
      </c>
      <c r="E51" s="3">
        <v>53</v>
      </c>
      <c r="F51" s="115">
        <v>0</v>
      </c>
      <c r="G51" s="115">
        <v>81</v>
      </c>
    </row>
    <row r="52" spans="1:7" x14ac:dyDescent="0.25">
      <c r="A52" s="3" t="s">
        <v>150</v>
      </c>
      <c r="B52" s="3">
        <v>0</v>
      </c>
      <c r="C52" s="3">
        <v>0</v>
      </c>
      <c r="D52" s="3">
        <v>0</v>
      </c>
      <c r="E52" s="3">
        <v>0</v>
      </c>
      <c r="F52" s="115">
        <v>0</v>
      </c>
      <c r="G52" s="115">
        <v>0</v>
      </c>
    </row>
    <row r="53" spans="1:7" x14ac:dyDescent="0.25">
      <c r="A53" s="3" t="s">
        <v>151</v>
      </c>
      <c r="B53" s="3">
        <v>0</v>
      </c>
      <c r="C53" s="3">
        <v>0</v>
      </c>
      <c r="D53" s="3">
        <v>0</v>
      </c>
      <c r="E53" s="3">
        <v>0</v>
      </c>
      <c r="F53" s="115">
        <v>0</v>
      </c>
      <c r="G53" s="115">
        <v>0</v>
      </c>
    </row>
    <row r="54" spans="1:7" x14ac:dyDescent="0.25">
      <c r="A54" s="3" t="s">
        <v>152</v>
      </c>
      <c r="B54" s="3">
        <v>2</v>
      </c>
      <c r="C54" s="3">
        <v>2</v>
      </c>
      <c r="D54" s="3">
        <v>0</v>
      </c>
      <c r="E54" s="3">
        <v>0</v>
      </c>
      <c r="F54" s="115">
        <v>0</v>
      </c>
      <c r="G54" s="115">
        <v>0</v>
      </c>
    </row>
    <row r="55" spans="1:7" x14ac:dyDescent="0.25">
      <c r="A55" s="3" t="s">
        <v>153</v>
      </c>
      <c r="B55" s="3">
        <v>114</v>
      </c>
      <c r="C55" s="3">
        <v>17</v>
      </c>
      <c r="D55" s="3">
        <v>97</v>
      </c>
      <c r="E55" s="3">
        <v>97</v>
      </c>
      <c r="F55" s="115">
        <v>0</v>
      </c>
      <c r="G55" s="115">
        <v>0</v>
      </c>
    </row>
    <row r="56" spans="1:7" x14ac:dyDescent="0.25">
      <c r="A56" s="3" t="s">
        <v>154</v>
      </c>
      <c r="B56" s="3">
        <v>1</v>
      </c>
      <c r="C56" s="3">
        <v>1</v>
      </c>
      <c r="D56" s="3">
        <v>0</v>
      </c>
      <c r="E56" s="3">
        <v>0</v>
      </c>
      <c r="F56" s="115">
        <v>0</v>
      </c>
      <c r="G56" s="115">
        <v>0</v>
      </c>
    </row>
    <row r="57" spans="1:7" x14ac:dyDescent="0.25">
      <c r="A57" s="3" t="s">
        <v>155</v>
      </c>
      <c r="B57" s="3">
        <v>18</v>
      </c>
      <c r="C57" s="3">
        <v>11</v>
      </c>
      <c r="D57" s="3">
        <v>3</v>
      </c>
      <c r="E57" s="3">
        <v>3</v>
      </c>
      <c r="F57" s="115">
        <v>0</v>
      </c>
      <c r="G57" s="115">
        <v>4</v>
      </c>
    </row>
    <row r="58" spans="1:7" x14ac:dyDescent="0.25">
      <c r="A58" s="3" t="s">
        <v>156</v>
      </c>
      <c r="B58" s="3">
        <v>1</v>
      </c>
      <c r="C58" s="3">
        <v>1</v>
      </c>
      <c r="D58" s="3">
        <v>0</v>
      </c>
      <c r="E58" s="3">
        <v>0</v>
      </c>
      <c r="F58" s="115">
        <v>0</v>
      </c>
      <c r="G58" s="115">
        <v>0</v>
      </c>
    </row>
    <row r="59" spans="1:7" x14ac:dyDescent="0.25">
      <c r="A59" s="3" t="s">
        <v>157</v>
      </c>
      <c r="B59" s="3">
        <v>88</v>
      </c>
      <c r="C59" s="3">
        <v>32</v>
      </c>
      <c r="D59" s="3">
        <v>56</v>
      </c>
      <c r="E59" s="3">
        <v>56</v>
      </c>
      <c r="F59" s="115">
        <v>0</v>
      </c>
      <c r="G59" s="115">
        <v>0</v>
      </c>
    </row>
    <row r="60" spans="1:7" x14ac:dyDescent="0.25">
      <c r="A60" s="3" t="s">
        <v>158</v>
      </c>
      <c r="B60" s="3">
        <v>25</v>
      </c>
      <c r="C60" s="3">
        <v>1</v>
      </c>
      <c r="D60" s="3">
        <v>0</v>
      </c>
      <c r="E60" s="3">
        <v>0</v>
      </c>
      <c r="F60" s="115">
        <v>0</v>
      </c>
      <c r="G60" s="115">
        <v>24</v>
      </c>
    </row>
    <row r="61" spans="1:7" x14ac:dyDescent="0.25">
      <c r="A61" s="3" t="s">
        <v>159</v>
      </c>
      <c r="B61" s="3">
        <v>3</v>
      </c>
      <c r="C61" s="3">
        <v>1</v>
      </c>
      <c r="D61" s="3">
        <v>2</v>
      </c>
      <c r="E61" s="3">
        <v>2</v>
      </c>
      <c r="F61" s="115">
        <v>0</v>
      </c>
      <c r="G61" s="115">
        <v>0</v>
      </c>
    </row>
    <row r="62" spans="1:7" x14ac:dyDescent="0.25">
      <c r="A62" s="3" t="s">
        <v>160</v>
      </c>
      <c r="B62" s="3">
        <v>2</v>
      </c>
      <c r="C62" s="3">
        <v>2</v>
      </c>
      <c r="D62" s="3">
        <v>0</v>
      </c>
      <c r="E62" s="3">
        <v>0</v>
      </c>
      <c r="F62" s="115">
        <v>0</v>
      </c>
      <c r="G62" s="115">
        <v>0</v>
      </c>
    </row>
    <row r="63" spans="1:7" x14ac:dyDescent="0.25">
      <c r="A63" s="3" t="s">
        <v>161</v>
      </c>
      <c r="B63" s="3">
        <v>2</v>
      </c>
      <c r="C63" s="3">
        <v>2</v>
      </c>
      <c r="D63" s="3">
        <v>0</v>
      </c>
      <c r="E63" s="3">
        <v>0</v>
      </c>
      <c r="F63" s="115">
        <v>0</v>
      </c>
      <c r="G63" s="115">
        <v>0</v>
      </c>
    </row>
    <row r="64" spans="1:7" x14ac:dyDescent="0.25">
      <c r="A64" s="3" t="s">
        <v>162</v>
      </c>
      <c r="B64" s="3">
        <v>2</v>
      </c>
      <c r="C64" s="3">
        <v>2</v>
      </c>
      <c r="D64" s="3">
        <v>0</v>
      </c>
      <c r="E64" s="3">
        <v>0</v>
      </c>
      <c r="F64" s="115">
        <v>0</v>
      </c>
      <c r="G64" s="115">
        <v>0</v>
      </c>
    </row>
    <row r="65" spans="1:7" x14ac:dyDescent="0.25">
      <c r="A65" s="3" t="s">
        <v>163</v>
      </c>
      <c r="B65" s="3">
        <v>56</v>
      </c>
      <c r="C65" s="3">
        <v>56</v>
      </c>
      <c r="D65" s="3">
        <v>0</v>
      </c>
      <c r="E65" s="3">
        <v>0</v>
      </c>
      <c r="F65" s="115">
        <v>0</v>
      </c>
      <c r="G65" s="115">
        <v>0</v>
      </c>
    </row>
    <row r="66" spans="1:7" x14ac:dyDescent="0.25">
      <c r="A66" s="3" t="s">
        <v>164</v>
      </c>
      <c r="B66" s="3">
        <v>7</v>
      </c>
      <c r="C66" s="3">
        <v>7</v>
      </c>
      <c r="D66" s="3">
        <v>0</v>
      </c>
      <c r="E66" s="3">
        <v>0</v>
      </c>
      <c r="F66" s="115">
        <v>0</v>
      </c>
      <c r="G66" s="115">
        <v>0</v>
      </c>
    </row>
    <row r="67" spans="1:7" x14ac:dyDescent="0.25">
      <c r="A67" s="3" t="s">
        <v>165</v>
      </c>
      <c r="B67" s="3">
        <v>1</v>
      </c>
      <c r="C67" s="3">
        <v>1</v>
      </c>
      <c r="D67" s="3">
        <v>0</v>
      </c>
      <c r="E67" s="3">
        <v>0</v>
      </c>
      <c r="F67" s="115">
        <v>0</v>
      </c>
      <c r="G67" s="115">
        <v>0</v>
      </c>
    </row>
    <row r="68" spans="1:7" x14ac:dyDescent="0.25">
      <c r="A68" s="3" t="s">
        <v>166</v>
      </c>
      <c r="B68" s="3">
        <v>2</v>
      </c>
      <c r="C68" s="3">
        <v>2</v>
      </c>
      <c r="D68" s="3">
        <v>0</v>
      </c>
      <c r="E68" s="3">
        <v>0</v>
      </c>
      <c r="F68" s="115">
        <v>0</v>
      </c>
      <c r="G68" s="115">
        <v>0</v>
      </c>
    </row>
    <row r="69" spans="1:7" x14ac:dyDescent="0.25">
      <c r="A69" s="3" t="s">
        <v>167</v>
      </c>
      <c r="B69" s="3">
        <v>75</v>
      </c>
      <c r="C69" s="3">
        <v>57</v>
      </c>
      <c r="D69" s="3">
        <v>18</v>
      </c>
      <c r="E69" s="3">
        <v>4</v>
      </c>
      <c r="F69" s="115">
        <v>14</v>
      </c>
      <c r="G69" s="115">
        <v>0</v>
      </c>
    </row>
    <row r="70" spans="1:7" x14ac:dyDescent="0.25">
      <c r="A70" s="3" t="s">
        <v>168</v>
      </c>
      <c r="B70" s="3">
        <v>6</v>
      </c>
      <c r="C70" s="3">
        <v>1</v>
      </c>
      <c r="D70" s="3">
        <v>5</v>
      </c>
      <c r="E70" s="3">
        <v>5</v>
      </c>
      <c r="F70" s="115">
        <v>0</v>
      </c>
      <c r="G70" s="115">
        <v>0</v>
      </c>
    </row>
    <row r="71" spans="1:7" x14ac:dyDescent="0.25">
      <c r="A71" s="3" t="s">
        <v>169</v>
      </c>
      <c r="B71" s="3">
        <v>5</v>
      </c>
      <c r="C71" s="3">
        <v>5</v>
      </c>
      <c r="D71" s="3">
        <v>0</v>
      </c>
      <c r="E71" s="3">
        <v>0</v>
      </c>
      <c r="F71" s="115">
        <v>0</v>
      </c>
      <c r="G71" s="115">
        <v>0</v>
      </c>
    </row>
    <row r="72" spans="1:7" x14ac:dyDescent="0.25">
      <c r="A72" s="3" t="s">
        <v>170</v>
      </c>
      <c r="B72" s="3">
        <v>1</v>
      </c>
      <c r="C72" s="3">
        <v>1</v>
      </c>
      <c r="D72" s="3">
        <v>0</v>
      </c>
      <c r="E72" s="3">
        <v>0</v>
      </c>
      <c r="F72" s="115">
        <v>0</v>
      </c>
      <c r="G72" s="115">
        <v>0</v>
      </c>
    </row>
    <row r="73" spans="1:7" x14ac:dyDescent="0.25">
      <c r="A73" s="3" t="s">
        <v>171</v>
      </c>
      <c r="B73" s="3">
        <v>1</v>
      </c>
      <c r="C73" s="3">
        <v>1</v>
      </c>
      <c r="D73" s="3">
        <v>0</v>
      </c>
      <c r="E73" s="3">
        <v>0</v>
      </c>
      <c r="F73" s="115">
        <v>0</v>
      </c>
      <c r="G73" s="115">
        <v>0</v>
      </c>
    </row>
    <row r="74" spans="1:7" x14ac:dyDescent="0.25">
      <c r="A74" s="3" t="s">
        <v>172</v>
      </c>
      <c r="B74" s="3">
        <v>5</v>
      </c>
      <c r="C74" s="3">
        <v>5</v>
      </c>
      <c r="D74" s="3">
        <v>0</v>
      </c>
      <c r="E74" s="3">
        <v>0</v>
      </c>
      <c r="F74" s="115">
        <v>0</v>
      </c>
      <c r="G74" s="115">
        <v>0</v>
      </c>
    </row>
    <row r="75" spans="1:7" x14ac:dyDescent="0.25">
      <c r="A75" s="3" t="s">
        <v>173</v>
      </c>
      <c r="B75" s="3">
        <v>2</v>
      </c>
      <c r="C75" s="3">
        <v>2</v>
      </c>
      <c r="D75" s="3">
        <v>0</v>
      </c>
      <c r="E75" s="3">
        <v>0</v>
      </c>
      <c r="F75" s="115">
        <v>0</v>
      </c>
      <c r="G75" s="115">
        <v>0</v>
      </c>
    </row>
    <row r="76" spans="1:7" x14ac:dyDescent="0.25">
      <c r="A76" s="3" t="s">
        <v>174</v>
      </c>
      <c r="B76" s="3">
        <v>9</v>
      </c>
      <c r="C76" s="3">
        <v>9</v>
      </c>
      <c r="D76" s="3">
        <v>0</v>
      </c>
      <c r="E76" s="3">
        <v>0</v>
      </c>
      <c r="F76" s="115">
        <v>0</v>
      </c>
      <c r="G76" s="115">
        <v>0</v>
      </c>
    </row>
    <row r="77" spans="1:7" x14ac:dyDescent="0.25">
      <c r="A77" s="3" t="s">
        <v>175</v>
      </c>
      <c r="B77" s="3">
        <v>64</v>
      </c>
      <c r="C77" s="3">
        <v>2</v>
      </c>
      <c r="D77" s="3">
        <v>62</v>
      </c>
      <c r="E77" s="3">
        <v>62</v>
      </c>
      <c r="F77" s="115">
        <v>0</v>
      </c>
      <c r="G77" s="115">
        <v>0</v>
      </c>
    </row>
    <row r="78" spans="1:7" x14ac:dyDescent="0.25">
      <c r="A78" s="3" t="s">
        <v>176</v>
      </c>
      <c r="B78" s="3">
        <v>9</v>
      </c>
      <c r="C78" s="3">
        <v>1</v>
      </c>
      <c r="D78" s="3">
        <v>8</v>
      </c>
      <c r="E78" s="3">
        <v>8</v>
      </c>
      <c r="F78" s="115">
        <v>0</v>
      </c>
      <c r="G78" s="115">
        <v>0</v>
      </c>
    </row>
    <row r="79" spans="1:7" x14ac:dyDescent="0.25">
      <c r="A79" s="3" t="s">
        <v>177</v>
      </c>
      <c r="B79" s="3">
        <v>29</v>
      </c>
      <c r="C79" s="3">
        <v>15</v>
      </c>
      <c r="D79" s="3">
        <v>14</v>
      </c>
      <c r="E79" s="3">
        <v>14</v>
      </c>
      <c r="F79" s="115">
        <v>0</v>
      </c>
      <c r="G79" s="115">
        <v>0</v>
      </c>
    </row>
    <row r="81" spans="1:1" x14ac:dyDescent="0.25">
      <c r="A81" t="s">
        <v>178</v>
      </c>
    </row>
  </sheetData>
  <sortState xmlns:xlrd2="http://schemas.microsoft.com/office/spreadsheetml/2017/richdata2" ref="A8:F80">
    <sortCondition ref="A8:A80"/>
  </sortState>
  <pageMargins left="0.7" right="0.7" top="0.75" bottom="0.75" header="0.3" footer="0.3"/>
  <pageSetup paperSize="1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89"/>
  <sheetViews>
    <sheetView zoomScale="120" zoomScaleNormal="120" workbookViewId="0">
      <pane xSplit="1" ySplit="4" topLeftCell="B5" activePane="bottomRight" state="frozen"/>
      <selection pane="topRight" activeCell="J47" sqref="J47"/>
      <selection pane="bottomLeft" activeCell="J47" sqref="J47"/>
      <selection pane="bottomRight" activeCell="M12" sqref="M12"/>
    </sheetView>
  </sheetViews>
  <sheetFormatPr defaultRowHeight="15" x14ac:dyDescent="0.25"/>
  <cols>
    <col min="1" max="1" width="24" customWidth="1"/>
    <col min="2" max="6" width="19" customWidth="1"/>
  </cols>
  <sheetData>
    <row r="1" spans="1:9" s="1" customFormat="1" x14ac:dyDescent="0.25">
      <c r="A1" s="1" t="s">
        <v>410</v>
      </c>
    </row>
    <row r="2" spans="1:9" x14ac:dyDescent="0.25">
      <c r="A2" t="s">
        <v>891</v>
      </c>
    </row>
    <row r="4" spans="1:9" s="4" customFormat="1" ht="28.5" customHeight="1" x14ac:dyDescent="0.25">
      <c r="A4" s="41" t="s">
        <v>91</v>
      </c>
      <c r="B4" s="42" t="s">
        <v>411</v>
      </c>
      <c r="C4" s="42" t="s">
        <v>412</v>
      </c>
      <c r="D4" s="42" t="s">
        <v>413</v>
      </c>
      <c r="E4" s="42" t="s">
        <v>414</v>
      </c>
      <c r="F4" s="42" t="s">
        <v>415</v>
      </c>
    </row>
    <row r="5" spans="1:9" s="6" customFormat="1" x14ac:dyDescent="0.25">
      <c r="A5" s="5" t="s">
        <v>104</v>
      </c>
      <c r="B5" s="74">
        <v>202405</v>
      </c>
      <c r="C5" s="74">
        <v>151694</v>
      </c>
      <c r="D5" s="82">
        <v>0.74945777031199823</v>
      </c>
      <c r="E5" s="74">
        <v>50711</v>
      </c>
      <c r="F5" s="82">
        <v>0.25054222968800177</v>
      </c>
    </row>
    <row r="6" spans="1:9" x14ac:dyDescent="0.25">
      <c r="A6" s="3" t="s">
        <v>105</v>
      </c>
      <c r="B6" s="3">
        <v>396</v>
      </c>
      <c r="C6" s="3">
        <v>325</v>
      </c>
      <c r="D6" s="156">
        <v>0.82070707070707072</v>
      </c>
      <c r="E6" s="3">
        <v>71</v>
      </c>
      <c r="F6" s="67">
        <v>0.17929292929292928</v>
      </c>
      <c r="I6" s="32"/>
    </row>
    <row r="7" spans="1:9" x14ac:dyDescent="0.25">
      <c r="A7" s="3" t="s">
        <v>106</v>
      </c>
      <c r="B7" s="3">
        <v>434</v>
      </c>
      <c r="C7" s="3">
        <v>253</v>
      </c>
      <c r="D7" s="156">
        <v>0.58294930875576034</v>
      </c>
      <c r="E7" s="3">
        <v>181</v>
      </c>
      <c r="F7" s="67">
        <v>0.41705069124423966</v>
      </c>
    </row>
    <row r="8" spans="1:9" x14ac:dyDescent="0.25">
      <c r="A8" s="3" t="s">
        <v>107</v>
      </c>
      <c r="B8" s="79">
        <v>1460</v>
      </c>
      <c r="C8" s="79">
        <v>1444</v>
      </c>
      <c r="D8" s="156">
        <v>0.989041095890411</v>
      </c>
      <c r="E8" s="3">
        <v>16</v>
      </c>
      <c r="F8" s="67">
        <v>1.0958904109589041E-2</v>
      </c>
    </row>
    <row r="9" spans="1:9" x14ac:dyDescent="0.25">
      <c r="A9" s="3" t="s">
        <v>108</v>
      </c>
      <c r="B9" s="79">
        <v>5626</v>
      </c>
      <c r="C9" s="79">
        <v>3956</v>
      </c>
      <c r="D9" s="156">
        <v>0.70316388197653745</v>
      </c>
      <c r="E9" s="79">
        <v>1670</v>
      </c>
      <c r="F9" s="67">
        <v>0.29683611802346249</v>
      </c>
    </row>
    <row r="10" spans="1:9" x14ac:dyDescent="0.25">
      <c r="A10" s="3" t="s">
        <v>109</v>
      </c>
      <c r="B10" s="79">
        <v>2098</v>
      </c>
      <c r="C10" s="79">
        <v>1862</v>
      </c>
      <c r="D10" s="156">
        <v>0.88751191611058156</v>
      </c>
      <c r="E10" s="3">
        <v>236</v>
      </c>
      <c r="F10" s="67">
        <v>0.1124880838894185</v>
      </c>
    </row>
    <row r="11" spans="1:9" x14ac:dyDescent="0.25">
      <c r="A11" s="3" t="s">
        <v>110</v>
      </c>
      <c r="B11" s="79">
        <v>4910</v>
      </c>
      <c r="C11" s="79">
        <v>1760</v>
      </c>
      <c r="D11" s="156">
        <v>0.35845213849287166</v>
      </c>
      <c r="E11" s="79">
        <v>3150</v>
      </c>
      <c r="F11" s="67">
        <v>0.64154786150712828</v>
      </c>
    </row>
    <row r="12" spans="1:9" x14ac:dyDescent="0.25">
      <c r="A12" s="3" t="s">
        <v>111</v>
      </c>
      <c r="B12" s="79">
        <v>3510</v>
      </c>
      <c r="C12" s="79">
        <v>1787</v>
      </c>
      <c r="D12" s="156">
        <v>0.50911680911680912</v>
      </c>
      <c r="E12" s="79">
        <v>1723</v>
      </c>
      <c r="F12" s="67">
        <v>0.49088319088319088</v>
      </c>
    </row>
    <row r="13" spans="1:9" x14ac:dyDescent="0.25">
      <c r="A13" s="3" t="s">
        <v>112</v>
      </c>
      <c r="B13" s="79">
        <v>3623</v>
      </c>
      <c r="C13" s="79">
        <v>3106</v>
      </c>
      <c r="D13" s="156">
        <v>0.85730057963014072</v>
      </c>
      <c r="E13" s="3">
        <v>517</v>
      </c>
      <c r="F13" s="67">
        <v>0.14269942036985922</v>
      </c>
    </row>
    <row r="14" spans="1:9" x14ac:dyDescent="0.25">
      <c r="A14" s="3" t="s">
        <v>113</v>
      </c>
      <c r="B14" s="79">
        <v>3394</v>
      </c>
      <c r="C14" s="79">
        <v>3246</v>
      </c>
      <c r="D14" s="156">
        <v>0.95639363582793169</v>
      </c>
      <c r="E14" s="3">
        <v>148</v>
      </c>
      <c r="F14" s="67">
        <v>4.3606364172068354E-2</v>
      </c>
    </row>
    <row r="15" spans="1:9" x14ac:dyDescent="0.25">
      <c r="A15" s="3" t="s">
        <v>114</v>
      </c>
      <c r="B15" s="79">
        <v>2519</v>
      </c>
      <c r="C15" s="79">
        <v>1441</v>
      </c>
      <c r="D15" s="156">
        <v>0.57205240174672489</v>
      </c>
      <c r="E15" s="79">
        <v>1078</v>
      </c>
      <c r="F15" s="67">
        <v>0.42794759825327511</v>
      </c>
    </row>
    <row r="16" spans="1:9" x14ac:dyDescent="0.25">
      <c r="A16" s="3" t="s">
        <v>115</v>
      </c>
      <c r="B16" s="79">
        <v>2650</v>
      </c>
      <c r="C16" s="79">
        <v>2222</v>
      </c>
      <c r="D16" s="156">
        <v>0.83849056603773586</v>
      </c>
      <c r="E16" s="3">
        <v>428</v>
      </c>
      <c r="F16" s="67">
        <v>0.16150943396226414</v>
      </c>
    </row>
    <row r="17" spans="1:6" x14ac:dyDescent="0.25">
      <c r="A17" s="3" t="s">
        <v>116</v>
      </c>
      <c r="B17" s="79">
        <v>2621</v>
      </c>
      <c r="C17" s="79">
        <v>2328</v>
      </c>
      <c r="D17" s="156">
        <v>0.88821060663868756</v>
      </c>
      <c r="E17" s="3">
        <v>293</v>
      </c>
      <c r="F17" s="67">
        <v>0.11178939336131248</v>
      </c>
    </row>
    <row r="18" spans="1:6" x14ac:dyDescent="0.25">
      <c r="A18" s="3" t="s">
        <v>117</v>
      </c>
      <c r="B18" s="79">
        <v>8723</v>
      </c>
      <c r="C18" s="79">
        <v>6312</v>
      </c>
      <c r="D18" s="156">
        <v>0.72360426458787119</v>
      </c>
      <c r="E18" s="79">
        <v>2411</v>
      </c>
      <c r="F18" s="67">
        <v>0.27639573541212886</v>
      </c>
    </row>
    <row r="19" spans="1:6" x14ac:dyDescent="0.25">
      <c r="A19" s="3" t="s">
        <v>118</v>
      </c>
      <c r="B19" s="79">
        <v>2862</v>
      </c>
      <c r="C19" s="79">
        <v>2605</v>
      </c>
      <c r="D19" s="156">
        <v>0.91020265548567436</v>
      </c>
      <c r="E19" s="3">
        <v>257</v>
      </c>
      <c r="F19" s="67">
        <v>8.9797344514325653E-2</v>
      </c>
    </row>
    <row r="20" spans="1:6" x14ac:dyDescent="0.25">
      <c r="A20" s="3" t="s">
        <v>119</v>
      </c>
      <c r="B20" s="3">
        <v>594</v>
      </c>
      <c r="C20" s="3">
        <v>535</v>
      </c>
      <c r="D20" s="156">
        <v>0.90067340067340063</v>
      </c>
      <c r="E20" s="3">
        <v>59</v>
      </c>
      <c r="F20" s="67">
        <v>9.9326599326599332E-2</v>
      </c>
    </row>
    <row r="21" spans="1:6" x14ac:dyDescent="0.25">
      <c r="A21" s="3" t="s">
        <v>120</v>
      </c>
      <c r="B21" s="79">
        <v>2804</v>
      </c>
      <c r="C21" s="79">
        <v>2486</v>
      </c>
      <c r="D21" s="156">
        <v>0.88659058487874465</v>
      </c>
      <c r="E21" s="3">
        <v>318</v>
      </c>
      <c r="F21" s="67">
        <v>0.11340941512125535</v>
      </c>
    </row>
    <row r="22" spans="1:6" x14ac:dyDescent="0.25">
      <c r="A22" s="3" t="s">
        <v>121</v>
      </c>
      <c r="B22" s="79">
        <v>3293</v>
      </c>
      <c r="C22" s="79">
        <v>2815</v>
      </c>
      <c r="D22" s="156">
        <v>0.85484360765259637</v>
      </c>
      <c r="E22" s="3">
        <v>478</v>
      </c>
      <c r="F22" s="67">
        <v>0.14515639234740357</v>
      </c>
    </row>
    <row r="23" spans="1:6" x14ac:dyDescent="0.25">
      <c r="A23" s="3" t="s">
        <v>122</v>
      </c>
      <c r="B23" s="79">
        <v>3995</v>
      </c>
      <c r="C23" s="79">
        <v>3445</v>
      </c>
      <c r="D23" s="156">
        <v>0.86232790988735919</v>
      </c>
      <c r="E23" s="3">
        <v>550</v>
      </c>
      <c r="F23" s="67">
        <v>0.13767209011264081</v>
      </c>
    </row>
    <row r="24" spans="1:6" x14ac:dyDescent="0.25">
      <c r="A24" s="3" t="s">
        <v>123</v>
      </c>
      <c r="B24" s="79">
        <v>2434</v>
      </c>
      <c r="C24" s="79">
        <v>1990</v>
      </c>
      <c r="D24" s="156">
        <v>0.81758422350041082</v>
      </c>
      <c r="E24" s="79">
        <v>444</v>
      </c>
      <c r="F24" s="67">
        <v>0.18241577649958915</v>
      </c>
    </row>
    <row r="25" spans="1:6" x14ac:dyDescent="0.25">
      <c r="A25" s="3" t="s">
        <v>124</v>
      </c>
      <c r="B25" s="79">
        <v>5298</v>
      </c>
      <c r="C25" s="79">
        <v>3088</v>
      </c>
      <c r="D25" s="156">
        <v>0.5828614571536429</v>
      </c>
      <c r="E25" s="3">
        <v>2210</v>
      </c>
      <c r="F25" s="67">
        <v>0.4171385428463571</v>
      </c>
    </row>
    <row r="26" spans="1:6" x14ac:dyDescent="0.25">
      <c r="A26" s="3" t="s">
        <v>125</v>
      </c>
      <c r="B26" s="3">
        <v>569</v>
      </c>
      <c r="C26" s="3">
        <v>549</v>
      </c>
      <c r="D26" s="156">
        <v>0.96485061511423553</v>
      </c>
      <c r="E26" s="3">
        <v>20</v>
      </c>
      <c r="F26" s="67">
        <v>3.5149384885764502E-2</v>
      </c>
    </row>
    <row r="27" spans="1:6" x14ac:dyDescent="0.25">
      <c r="A27" s="3" t="s">
        <v>126</v>
      </c>
      <c r="B27" s="3">
        <v>607</v>
      </c>
      <c r="C27" s="3">
        <v>433</v>
      </c>
      <c r="D27" s="156">
        <v>0.71334431630971995</v>
      </c>
      <c r="E27" s="3">
        <v>174</v>
      </c>
      <c r="F27" s="67">
        <v>0.28665568369028005</v>
      </c>
    </row>
    <row r="28" spans="1:6" x14ac:dyDescent="0.25">
      <c r="A28" s="3" t="s">
        <v>127</v>
      </c>
      <c r="B28" s="79">
        <v>1634</v>
      </c>
      <c r="C28" s="79">
        <v>1574</v>
      </c>
      <c r="D28" s="156">
        <v>0.9632802937576499</v>
      </c>
      <c r="E28" s="3">
        <v>60</v>
      </c>
      <c r="F28" s="67">
        <v>3.6719706242350061E-2</v>
      </c>
    </row>
    <row r="29" spans="1:6" x14ac:dyDescent="0.25">
      <c r="A29" s="3" t="s">
        <v>128</v>
      </c>
      <c r="B29" s="3">
        <v>425</v>
      </c>
      <c r="C29" s="3">
        <v>379</v>
      </c>
      <c r="D29" s="156">
        <v>0.8917647058823529</v>
      </c>
      <c r="E29" s="3">
        <v>46</v>
      </c>
      <c r="F29" s="67">
        <v>0.10823529411764705</v>
      </c>
    </row>
    <row r="30" spans="1:6" x14ac:dyDescent="0.25">
      <c r="A30" s="3" t="s">
        <v>129</v>
      </c>
      <c r="B30" s="3">
        <v>725</v>
      </c>
      <c r="C30" s="3">
        <v>569</v>
      </c>
      <c r="D30" s="156">
        <v>0.78482758620689652</v>
      </c>
      <c r="E30" s="3">
        <v>156</v>
      </c>
      <c r="F30" s="67">
        <v>0.21517241379310345</v>
      </c>
    </row>
    <row r="31" spans="1:6" x14ac:dyDescent="0.25">
      <c r="A31" s="3" t="s">
        <v>130</v>
      </c>
      <c r="B31" s="79">
        <v>3060</v>
      </c>
      <c r="C31" s="79">
        <v>2229</v>
      </c>
      <c r="D31" s="156">
        <v>0.72843137254901957</v>
      </c>
      <c r="E31" s="3">
        <v>831</v>
      </c>
      <c r="F31" s="67">
        <v>0.27156862745098037</v>
      </c>
    </row>
    <row r="32" spans="1:6" x14ac:dyDescent="0.25">
      <c r="A32" s="3" t="s">
        <v>131</v>
      </c>
      <c r="B32" s="79">
        <v>3555</v>
      </c>
      <c r="C32" s="79">
        <v>2794</v>
      </c>
      <c r="D32" s="156">
        <v>0.78593530239099862</v>
      </c>
      <c r="E32" s="3">
        <v>761</v>
      </c>
      <c r="F32" s="67">
        <v>0.2140646976090014</v>
      </c>
    </row>
    <row r="33" spans="1:6" x14ac:dyDescent="0.25">
      <c r="A33" s="3" t="s">
        <v>132</v>
      </c>
      <c r="B33" s="79">
        <v>2150</v>
      </c>
      <c r="C33" s="79">
        <v>1128</v>
      </c>
      <c r="D33" s="156">
        <v>0.52465116279069768</v>
      </c>
      <c r="E33" s="3">
        <v>1022</v>
      </c>
      <c r="F33" s="67">
        <v>0.47534883720930232</v>
      </c>
    </row>
    <row r="34" spans="1:6" x14ac:dyDescent="0.25">
      <c r="A34" s="3" t="s">
        <v>133</v>
      </c>
      <c r="B34" s="79">
        <v>1046</v>
      </c>
      <c r="C34" s="3">
        <v>981</v>
      </c>
      <c r="D34" s="156">
        <v>0.9378585086042065</v>
      </c>
      <c r="E34" s="3">
        <v>65</v>
      </c>
      <c r="F34" s="67">
        <v>6.2141491395793502E-2</v>
      </c>
    </row>
    <row r="35" spans="1:6" x14ac:dyDescent="0.25">
      <c r="A35" s="3" t="s">
        <v>134</v>
      </c>
      <c r="B35" s="79">
        <v>938</v>
      </c>
      <c r="C35" s="79">
        <v>863</v>
      </c>
      <c r="D35" s="156">
        <v>0.92004264392324098</v>
      </c>
      <c r="E35" s="3">
        <v>75</v>
      </c>
      <c r="F35" s="67">
        <v>7.9957356076759065E-2</v>
      </c>
    </row>
    <row r="36" spans="1:6" x14ac:dyDescent="0.25">
      <c r="A36" s="3" t="s">
        <v>135</v>
      </c>
      <c r="B36" s="3">
        <v>2825</v>
      </c>
      <c r="C36" s="3">
        <v>2729</v>
      </c>
      <c r="D36" s="156">
        <v>0.9660176991150442</v>
      </c>
      <c r="E36" s="3">
        <v>96</v>
      </c>
      <c r="F36" s="67">
        <v>3.3982300884955755E-2</v>
      </c>
    </row>
    <row r="37" spans="1:6" x14ac:dyDescent="0.25">
      <c r="A37" s="3" t="s">
        <v>136</v>
      </c>
      <c r="B37" s="79">
        <v>1121</v>
      </c>
      <c r="C37" s="3">
        <v>1009</v>
      </c>
      <c r="D37" s="156">
        <v>0.9000892060660125</v>
      </c>
      <c r="E37" s="3">
        <v>112</v>
      </c>
      <c r="F37" s="67">
        <v>9.991079393398751E-2</v>
      </c>
    </row>
    <row r="38" spans="1:6" x14ac:dyDescent="0.25">
      <c r="A38" s="3" t="s">
        <v>137</v>
      </c>
      <c r="B38" s="79">
        <v>1662</v>
      </c>
      <c r="C38" s="3">
        <v>894</v>
      </c>
      <c r="D38" s="156">
        <v>0.53790613718411551</v>
      </c>
      <c r="E38" s="3">
        <v>768</v>
      </c>
      <c r="F38" s="67">
        <v>0.46209386281588449</v>
      </c>
    </row>
    <row r="39" spans="1:6" x14ac:dyDescent="0.25">
      <c r="A39" s="3" t="s">
        <v>138</v>
      </c>
      <c r="B39" s="3">
        <v>127</v>
      </c>
      <c r="C39" s="3">
        <v>66</v>
      </c>
      <c r="D39" s="156">
        <v>0.51968503937007871</v>
      </c>
      <c r="E39" s="3">
        <v>61</v>
      </c>
      <c r="F39" s="67">
        <v>0.48031496062992124</v>
      </c>
    </row>
    <row r="40" spans="1:6" x14ac:dyDescent="0.25">
      <c r="A40" s="3" t="s">
        <v>139</v>
      </c>
      <c r="B40" s="79">
        <v>3930</v>
      </c>
      <c r="C40" s="79">
        <v>3151</v>
      </c>
      <c r="D40" s="156">
        <v>0.80178117048346054</v>
      </c>
      <c r="E40" s="3">
        <v>779</v>
      </c>
      <c r="F40" s="67">
        <v>0.19821882951653944</v>
      </c>
    </row>
    <row r="41" spans="1:6" x14ac:dyDescent="0.25">
      <c r="A41" s="3" t="s">
        <v>140</v>
      </c>
      <c r="B41" s="79">
        <v>436</v>
      </c>
      <c r="C41" s="79">
        <v>404</v>
      </c>
      <c r="D41" s="156">
        <v>0.92660550458715596</v>
      </c>
      <c r="E41" s="3">
        <v>32</v>
      </c>
      <c r="F41" s="67">
        <v>7.3394495412844041E-2</v>
      </c>
    </row>
    <row r="42" spans="1:6" x14ac:dyDescent="0.25">
      <c r="A42" s="3" t="s">
        <v>141</v>
      </c>
      <c r="B42" s="3">
        <v>2060</v>
      </c>
      <c r="C42" s="3">
        <v>1964</v>
      </c>
      <c r="D42" s="156">
        <v>0.95339805825242718</v>
      </c>
      <c r="E42" s="3">
        <v>96</v>
      </c>
      <c r="F42" s="67">
        <v>4.6601941747572817E-2</v>
      </c>
    </row>
    <row r="43" spans="1:6" x14ac:dyDescent="0.25">
      <c r="A43" s="3" t="s">
        <v>142</v>
      </c>
      <c r="B43" s="79">
        <v>3502</v>
      </c>
      <c r="C43" s="79">
        <v>2640</v>
      </c>
      <c r="D43" s="156">
        <v>0.75385494003426612</v>
      </c>
      <c r="E43" s="3">
        <v>862</v>
      </c>
      <c r="F43" s="67">
        <v>0.24614505996573385</v>
      </c>
    </row>
    <row r="44" spans="1:6" x14ac:dyDescent="0.25">
      <c r="A44" s="3" t="s">
        <v>143</v>
      </c>
      <c r="B44" s="79">
        <v>2141</v>
      </c>
      <c r="C44" s="3">
        <v>868</v>
      </c>
      <c r="D44" s="156">
        <v>0.40541802895843065</v>
      </c>
      <c r="E44" s="79">
        <v>1273</v>
      </c>
      <c r="F44" s="67">
        <v>0.5945819710415694</v>
      </c>
    </row>
    <row r="45" spans="1:6" x14ac:dyDescent="0.25">
      <c r="A45" s="3" t="s">
        <v>144</v>
      </c>
      <c r="B45" s="79">
        <v>1533</v>
      </c>
      <c r="C45" s="3">
        <v>967</v>
      </c>
      <c r="D45" s="156">
        <v>0.63078930202217876</v>
      </c>
      <c r="E45" s="3">
        <v>566</v>
      </c>
      <c r="F45" s="67">
        <v>0.36921069797782124</v>
      </c>
    </row>
    <row r="46" spans="1:6" x14ac:dyDescent="0.25">
      <c r="A46" s="3" t="s">
        <v>145</v>
      </c>
      <c r="B46" s="79">
        <v>2171</v>
      </c>
      <c r="C46" s="79">
        <v>1663</v>
      </c>
      <c r="D46" s="156">
        <v>0.76600644864117917</v>
      </c>
      <c r="E46" s="3">
        <v>508</v>
      </c>
      <c r="F46" s="67">
        <v>0.23399355135882083</v>
      </c>
    </row>
    <row r="47" spans="1:6" x14ac:dyDescent="0.25">
      <c r="A47" s="3" t="s">
        <v>146</v>
      </c>
      <c r="B47" s="79">
        <v>1386</v>
      </c>
      <c r="C47" s="79">
        <v>1122</v>
      </c>
      <c r="D47" s="156">
        <v>0.80952380952380953</v>
      </c>
      <c r="E47" s="3">
        <v>264</v>
      </c>
      <c r="F47" s="67">
        <v>0.19047619047619047</v>
      </c>
    </row>
    <row r="48" spans="1:6" x14ac:dyDescent="0.25">
      <c r="A48" s="3" t="s">
        <v>147</v>
      </c>
      <c r="B48" s="79">
        <v>8789</v>
      </c>
      <c r="C48" s="79">
        <v>4604</v>
      </c>
      <c r="D48" s="156">
        <v>0.52383661394925474</v>
      </c>
      <c r="E48" s="79">
        <v>4185</v>
      </c>
      <c r="F48" s="67">
        <v>0.47616338605074526</v>
      </c>
    </row>
    <row r="49" spans="1:6" x14ac:dyDescent="0.25">
      <c r="A49" s="3" t="s">
        <v>148</v>
      </c>
      <c r="B49" s="79">
        <v>1071</v>
      </c>
      <c r="C49" s="3">
        <v>1037</v>
      </c>
      <c r="D49" s="156">
        <v>0.96825396825396826</v>
      </c>
      <c r="E49" s="3">
        <v>34</v>
      </c>
      <c r="F49" s="67">
        <v>3.1746031746031744E-2</v>
      </c>
    </row>
    <row r="50" spans="1:6" x14ac:dyDescent="0.25">
      <c r="A50" s="3" t="s">
        <v>149</v>
      </c>
      <c r="B50" s="79">
        <v>1584</v>
      </c>
      <c r="C50" s="79">
        <v>1342</v>
      </c>
      <c r="D50" s="156">
        <v>0.84722222222222221</v>
      </c>
      <c r="E50" s="3">
        <v>242</v>
      </c>
      <c r="F50" s="67">
        <v>0.15277777777777779</v>
      </c>
    </row>
    <row r="51" spans="1:6" x14ac:dyDescent="0.25">
      <c r="A51" s="3" t="s">
        <v>150</v>
      </c>
      <c r="B51" s="79">
        <v>3086</v>
      </c>
      <c r="C51" s="79">
        <v>2698</v>
      </c>
      <c r="D51" s="156">
        <v>0.87427090084251458</v>
      </c>
      <c r="E51" s="3">
        <v>388</v>
      </c>
      <c r="F51" s="67">
        <v>0.12572909915748542</v>
      </c>
    </row>
    <row r="52" spans="1:6" x14ac:dyDescent="0.25">
      <c r="A52" s="3" t="s">
        <v>151</v>
      </c>
      <c r="B52" s="3">
        <v>738</v>
      </c>
      <c r="C52" s="3">
        <v>420</v>
      </c>
      <c r="D52" s="156">
        <v>0.56910569105691056</v>
      </c>
      <c r="E52" s="3">
        <v>318</v>
      </c>
      <c r="F52" s="67">
        <v>0.43089430894308944</v>
      </c>
    </row>
    <row r="53" spans="1:6" x14ac:dyDescent="0.25">
      <c r="A53" s="3" t="s">
        <v>152</v>
      </c>
      <c r="B53" s="79">
        <v>993</v>
      </c>
      <c r="C53" s="3">
        <v>896</v>
      </c>
      <c r="D53" s="156">
        <v>0.90231621349446123</v>
      </c>
      <c r="E53" s="3">
        <v>97</v>
      </c>
      <c r="F53" s="67">
        <v>9.7683786505538772E-2</v>
      </c>
    </row>
    <row r="54" spans="1:6" x14ac:dyDescent="0.25">
      <c r="A54" s="3" t="s">
        <v>153</v>
      </c>
      <c r="B54" s="79">
        <v>1933</v>
      </c>
      <c r="C54" s="79">
        <v>1056</v>
      </c>
      <c r="D54" s="156">
        <v>0.54630108639420594</v>
      </c>
      <c r="E54" s="3">
        <v>877</v>
      </c>
      <c r="F54" s="67">
        <v>0.45369891360579412</v>
      </c>
    </row>
    <row r="55" spans="1:6" x14ac:dyDescent="0.25">
      <c r="A55" s="3" t="s">
        <v>154</v>
      </c>
      <c r="B55" s="79">
        <v>1177</v>
      </c>
      <c r="C55" s="3">
        <v>860</v>
      </c>
      <c r="D55" s="156">
        <v>0.73067119796091762</v>
      </c>
      <c r="E55" s="3">
        <v>317</v>
      </c>
      <c r="F55" s="67">
        <v>0.26932880203908244</v>
      </c>
    </row>
    <row r="56" spans="1:6" x14ac:dyDescent="0.25">
      <c r="A56" s="3" t="s">
        <v>155</v>
      </c>
      <c r="B56" s="79">
        <v>12273</v>
      </c>
      <c r="C56" s="79">
        <v>9113</v>
      </c>
      <c r="D56" s="156">
        <v>0.74252424020206953</v>
      </c>
      <c r="E56" s="79">
        <v>3160</v>
      </c>
      <c r="F56" s="67">
        <v>0.25747575979793041</v>
      </c>
    </row>
    <row r="57" spans="1:6" x14ac:dyDescent="0.25">
      <c r="A57" s="3" t="s">
        <v>156</v>
      </c>
      <c r="B57" s="3">
        <v>871</v>
      </c>
      <c r="C57" s="3">
        <v>759</v>
      </c>
      <c r="D57" s="156">
        <v>0.87141216991963255</v>
      </c>
      <c r="E57" s="3">
        <v>112</v>
      </c>
      <c r="F57" s="67">
        <v>0.12858783008036739</v>
      </c>
    </row>
    <row r="58" spans="1:6" x14ac:dyDescent="0.25">
      <c r="A58" s="3" t="s">
        <v>157</v>
      </c>
      <c r="B58" s="79">
        <v>4185</v>
      </c>
      <c r="C58" s="79">
        <v>3900</v>
      </c>
      <c r="D58" s="156">
        <v>0.93189964157706096</v>
      </c>
      <c r="E58" s="3">
        <v>285</v>
      </c>
      <c r="F58" s="67">
        <v>6.8100358422939072E-2</v>
      </c>
    </row>
    <row r="59" spans="1:6" x14ac:dyDescent="0.25">
      <c r="A59" s="3" t="s">
        <v>158</v>
      </c>
      <c r="B59" s="79">
        <v>7603</v>
      </c>
      <c r="C59" s="79">
        <v>5365</v>
      </c>
      <c r="D59" s="156">
        <v>0.70564250953570962</v>
      </c>
      <c r="E59" s="79">
        <v>2238</v>
      </c>
      <c r="F59" s="67">
        <v>0.29435749046429044</v>
      </c>
    </row>
    <row r="60" spans="1:6" x14ac:dyDescent="0.25">
      <c r="A60" s="3" t="s">
        <v>159</v>
      </c>
      <c r="B60" s="79">
        <v>2694</v>
      </c>
      <c r="C60" s="79">
        <v>2311</v>
      </c>
      <c r="D60" s="156">
        <v>0.85783221974758728</v>
      </c>
      <c r="E60" s="3">
        <v>383</v>
      </c>
      <c r="F60" s="67">
        <v>0.14216778025241278</v>
      </c>
    </row>
    <row r="61" spans="1:6" x14ac:dyDescent="0.25">
      <c r="A61" s="3" t="s">
        <v>160</v>
      </c>
      <c r="B61" s="79">
        <v>1158</v>
      </c>
      <c r="C61" s="79">
        <v>1035</v>
      </c>
      <c r="D61" s="156">
        <v>0.89378238341968907</v>
      </c>
      <c r="E61" s="3">
        <v>123</v>
      </c>
      <c r="F61" s="67">
        <v>0.10621761658031088</v>
      </c>
    </row>
    <row r="62" spans="1:6" x14ac:dyDescent="0.25">
      <c r="A62" s="3" t="s">
        <v>161</v>
      </c>
      <c r="B62" s="79">
        <v>1058</v>
      </c>
      <c r="C62" s="3">
        <v>911</v>
      </c>
      <c r="D62" s="156">
        <v>0.86105860113421551</v>
      </c>
      <c r="E62" s="3">
        <v>147</v>
      </c>
      <c r="F62" s="67">
        <v>0.13894139886578449</v>
      </c>
    </row>
    <row r="63" spans="1:6" x14ac:dyDescent="0.25">
      <c r="A63" s="3" t="s">
        <v>162</v>
      </c>
      <c r="B63" s="79">
        <v>5081</v>
      </c>
      <c r="C63" s="79">
        <v>4878</v>
      </c>
      <c r="D63" s="156">
        <v>0.96004723479629994</v>
      </c>
      <c r="E63" s="3">
        <v>203</v>
      </c>
      <c r="F63" s="67">
        <v>3.9952765203700058E-2</v>
      </c>
    </row>
    <row r="64" spans="1:6" x14ac:dyDescent="0.25">
      <c r="A64" s="3" t="s">
        <v>163</v>
      </c>
      <c r="B64" s="79">
        <v>2927</v>
      </c>
      <c r="C64" s="79">
        <v>2806</v>
      </c>
      <c r="D64" s="156">
        <v>0.95866074478988728</v>
      </c>
      <c r="E64" s="3">
        <v>121</v>
      </c>
      <c r="F64" s="67">
        <v>4.1339255210112745E-2</v>
      </c>
    </row>
    <row r="65" spans="1:6" x14ac:dyDescent="0.25">
      <c r="A65" s="3" t="s">
        <v>164</v>
      </c>
      <c r="B65" s="79">
        <v>3320</v>
      </c>
      <c r="C65" s="79">
        <v>2929</v>
      </c>
      <c r="D65" s="156">
        <v>0.8822289156626506</v>
      </c>
      <c r="E65" s="3">
        <v>391</v>
      </c>
      <c r="F65" s="67">
        <v>0.1177710843373494</v>
      </c>
    </row>
    <row r="66" spans="1:6" x14ac:dyDescent="0.25">
      <c r="A66" s="3" t="s">
        <v>165</v>
      </c>
      <c r="B66" s="79">
        <v>7001</v>
      </c>
      <c r="C66" s="79">
        <v>2440</v>
      </c>
      <c r="D66" s="156">
        <v>0.34852163976574774</v>
      </c>
      <c r="E66" s="79">
        <v>4561</v>
      </c>
      <c r="F66" s="67">
        <v>0.65147836023425221</v>
      </c>
    </row>
    <row r="67" spans="1:6" x14ac:dyDescent="0.25">
      <c r="A67" s="3" t="s">
        <v>166</v>
      </c>
      <c r="B67" s="3">
        <v>844</v>
      </c>
      <c r="C67" s="3">
        <v>704</v>
      </c>
      <c r="D67" s="156">
        <v>0.83412322274881512</v>
      </c>
      <c r="E67" s="3">
        <v>140</v>
      </c>
      <c r="F67" s="67">
        <v>0.16587677725118483</v>
      </c>
    </row>
    <row r="68" spans="1:6" x14ac:dyDescent="0.25">
      <c r="A68" s="3" t="s">
        <v>167</v>
      </c>
      <c r="B68" s="79">
        <v>9125</v>
      </c>
      <c r="C68" s="79">
        <v>6629</v>
      </c>
      <c r="D68" s="156">
        <v>0.72646575342465758</v>
      </c>
      <c r="E68" s="79">
        <v>2496</v>
      </c>
      <c r="F68" s="67">
        <v>0.27353424657534248</v>
      </c>
    </row>
    <row r="69" spans="1:6" x14ac:dyDescent="0.25">
      <c r="A69" s="3" t="s">
        <v>168</v>
      </c>
      <c r="B69" s="3">
        <v>929</v>
      </c>
      <c r="C69" s="3">
        <v>638</v>
      </c>
      <c r="D69" s="156">
        <v>0.68675995694294945</v>
      </c>
      <c r="E69" s="3">
        <v>291</v>
      </c>
      <c r="F69" s="67">
        <v>0.31324004305705061</v>
      </c>
    </row>
    <row r="70" spans="1:6" x14ac:dyDescent="0.25">
      <c r="A70" s="3" t="s">
        <v>169</v>
      </c>
      <c r="B70" s="3">
        <v>418</v>
      </c>
      <c r="C70" s="3">
        <v>215</v>
      </c>
      <c r="D70" s="156">
        <v>0.5143540669856459</v>
      </c>
      <c r="E70" s="3">
        <v>203</v>
      </c>
      <c r="F70" s="67">
        <v>0.48564593301435405</v>
      </c>
    </row>
    <row r="71" spans="1:6" x14ac:dyDescent="0.25">
      <c r="A71" s="3" t="s">
        <v>170</v>
      </c>
      <c r="B71" s="3">
        <v>793</v>
      </c>
      <c r="C71" s="3">
        <v>704</v>
      </c>
      <c r="D71" s="156">
        <v>0.8877679697351829</v>
      </c>
      <c r="E71" s="3">
        <v>89</v>
      </c>
      <c r="F71" s="67">
        <v>0.11223203026481715</v>
      </c>
    </row>
    <row r="72" spans="1:6" x14ac:dyDescent="0.25">
      <c r="A72" s="3" t="s">
        <v>171</v>
      </c>
      <c r="B72" s="79">
        <v>1100</v>
      </c>
      <c r="C72" s="3">
        <v>927</v>
      </c>
      <c r="D72" s="156">
        <v>0.84272727272727277</v>
      </c>
      <c r="E72" s="3">
        <v>173</v>
      </c>
      <c r="F72" s="67">
        <v>0.15727272727272729</v>
      </c>
    </row>
    <row r="73" spans="1:6" x14ac:dyDescent="0.25">
      <c r="A73" s="3" t="s">
        <v>172</v>
      </c>
      <c r="B73" s="79">
        <v>1347</v>
      </c>
      <c r="C73" s="79">
        <v>1279</v>
      </c>
      <c r="D73" s="156">
        <v>0.94951744617668898</v>
      </c>
      <c r="E73" s="3">
        <v>68</v>
      </c>
      <c r="F73" s="67">
        <v>5.0482553823311065E-2</v>
      </c>
    </row>
    <row r="74" spans="1:6" x14ac:dyDescent="0.25">
      <c r="A74" s="3" t="s">
        <v>173</v>
      </c>
      <c r="B74" s="3">
        <v>841</v>
      </c>
      <c r="C74" s="3">
        <v>710</v>
      </c>
      <c r="D74" s="156">
        <v>0.84423305588585018</v>
      </c>
      <c r="E74" s="3">
        <v>131</v>
      </c>
      <c r="F74" s="67">
        <v>0.15576694411414982</v>
      </c>
    </row>
    <row r="75" spans="1:6" x14ac:dyDescent="0.25">
      <c r="A75" s="3" t="s">
        <v>174</v>
      </c>
      <c r="B75" s="79">
        <v>4320</v>
      </c>
      <c r="C75" s="79">
        <v>3587</v>
      </c>
      <c r="D75" s="156">
        <v>0.83032407407407405</v>
      </c>
      <c r="E75" s="3">
        <v>733</v>
      </c>
      <c r="F75" s="67">
        <v>0.16967592592592592</v>
      </c>
    </row>
    <row r="76" spans="1:6" x14ac:dyDescent="0.25">
      <c r="A76" s="3" t="s">
        <v>175</v>
      </c>
      <c r="B76" s="79">
        <v>2364</v>
      </c>
      <c r="C76" s="79">
        <v>1931</v>
      </c>
      <c r="D76" s="156">
        <v>0.81683587140439928</v>
      </c>
      <c r="E76" s="79">
        <v>433</v>
      </c>
      <c r="F76" s="67">
        <v>0.18316412859560069</v>
      </c>
    </row>
    <row r="77" spans="1:6" x14ac:dyDescent="0.25">
      <c r="A77" s="3" t="s">
        <v>176</v>
      </c>
      <c r="B77" s="79">
        <v>7600</v>
      </c>
      <c r="C77" s="79">
        <v>4957</v>
      </c>
      <c r="D77" s="156">
        <v>0.65223684210526311</v>
      </c>
      <c r="E77" s="3">
        <v>2643</v>
      </c>
      <c r="F77" s="67">
        <v>0.34776315789473683</v>
      </c>
    </row>
    <row r="78" spans="1:6" x14ac:dyDescent="0.25">
      <c r="A78" s="3" t="s">
        <v>177</v>
      </c>
      <c r="B78" s="79">
        <v>4335</v>
      </c>
      <c r="C78" s="79">
        <v>4071</v>
      </c>
      <c r="D78" s="156">
        <v>0.9391003460207612</v>
      </c>
      <c r="E78" s="3">
        <v>264</v>
      </c>
      <c r="F78" s="67">
        <v>6.0899653979238758E-2</v>
      </c>
    </row>
    <row r="80" spans="1:6" x14ac:dyDescent="0.25">
      <c r="A80" t="s">
        <v>924</v>
      </c>
    </row>
    <row r="82" spans="1:1" x14ac:dyDescent="0.25">
      <c r="A82" t="s">
        <v>416</v>
      </c>
    </row>
    <row r="83" spans="1:1" x14ac:dyDescent="0.25">
      <c r="A83" t="s">
        <v>417</v>
      </c>
    </row>
    <row r="84" spans="1:1" x14ac:dyDescent="0.25">
      <c r="A84" t="s">
        <v>418</v>
      </c>
    </row>
    <row r="85" spans="1:1" x14ac:dyDescent="0.25">
      <c r="A85" t="s">
        <v>419</v>
      </c>
    </row>
    <row r="86" spans="1:1" x14ac:dyDescent="0.25">
      <c r="A86" t="s">
        <v>420</v>
      </c>
    </row>
    <row r="87" spans="1:1" x14ac:dyDescent="0.25">
      <c r="A87" t="s">
        <v>421</v>
      </c>
    </row>
    <row r="88" spans="1:1" x14ac:dyDescent="0.25">
      <c r="A88" t="s">
        <v>422</v>
      </c>
    </row>
    <row r="89" spans="1:1" x14ac:dyDescent="0.25">
      <c r="A89" t="s">
        <v>423</v>
      </c>
    </row>
  </sheetData>
  <sortState xmlns:xlrd2="http://schemas.microsoft.com/office/spreadsheetml/2017/richdata2" ref="A6:I78">
    <sortCondition ref="A6:A78"/>
  </sortState>
  <pageMargins left="0.7" right="0.7" top="0.75" bottom="0.75" header="0.3" footer="0.3"/>
  <pageSetup paperSize="1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80"/>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RowHeight="15" x14ac:dyDescent="0.25"/>
  <cols>
    <col min="1" max="1" width="22.5703125" customWidth="1"/>
    <col min="2" max="2" width="13.28515625" customWidth="1"/>
    <col min="3" max="12" width="11.7109375" customWidth="1"/>
  </cols>
  <sheetData>
    <row r="1" spans="1:12" s="1" customFormat="1" x14ac:dyDescent="0.25">
      <c r="A1" s="1" t="s">
        <v>424</v>
      </c>
    </row>
    <row r="2" spans="1:12" x14ac:dyDescent="0.25">
      <c r="A2" t="s">
        <v>892</v>
      </c>
    </row>
    <row r="4" spans="1:12" s="4" customFormat="1" ht="34.5" customHeight="1" x14ac:dyDescent="0.25">
      <c r="A4" s="41" t="s">
        <v>91</v>
      </c>
      <c r="B4" s="42" t="s">
        <v>425</v>
      </c>
      <c r="C4" s="42" t="s">
        <v>426</v>
      </c>
      <c r="D4" s="42" t="s">
        <v>427</v>
      </c>
      <c r="E4" s="42" t="s">
        <v>428</v>
      </c>
      <c r="F4" s="42" t="s">
        <v>429</v>
      </c>
      <c r="G4" s="42" t="s">
        <v>430</v>
      </c>
      <c r="H4" s="42" t="s">
        <v>431</v>
      </c>
      <c r="I4" s="42" t="s">
        <v>432</v>
      </c>
      <c r="J4" s="42" t="s">
        <v>433</v>
      </c>
      <c r="K4" s="42" t="s">
        <v>434</v>
      </c>
      <c r="L4" s="42" t="s">
        <v>435</v>
      </c>
    </row>
    <row r="5" spans="1:12" s="6" customFormat="1" x14ac:dyDescent="0.25">
      <c r="A5" s="5" t="s">
        <v>104</v>
      </c>
      <c r="B5" s="234">
        <v>210730</v>
      </c>
      <c r="C5" s="234">
        <v>3048</v>
      </c>
      <c r="D5" s="234">
        <v>16711</v>
      </c>
      <c r="E5" s="234">
        <v>32426</v>
      </c>
      <c r="F5" s="234">
        <v>30406</v>
      </c>
      <c r="G5" s="234">
        <v>32418</v>
      </c>
      <c r="H5" s="234">
        <v>28992</v>
      </c>
      <c r="I5" s="234">
        <v>17800</v>
      </c>
      <c r="J5" s="234">
        <v>16701</v>
      </c>
      <c r="K5" s="234">
        <v>5296</v>
      </c>
      <c r="L5" s="234">
        <v>26932</v>
      </c>
    </row>
    <row r="6" spans="1:12" x14ac:dyDescent="0.25">
      <c r="A6" s="3" t="s">
        <v>105</v>
      </c>
      <c r="B6" s="165">
        <v>405</v>
      </c>
      <c r="C6" s="165">
        <v>0</v>
      </c>
      <c r="D6" s="165">
        <v>15</v>
      </c>
      <c r="E6" s="165">
        <v>83</v>
      </c>
      <c r="F6" s="165">
        <v>115</v>
      </c>
      <c r="G6" s="165">
        <v>38</v>
      </c>
      <c r="H6" s="165">
        <v>28</v>
      </c>
      <c r="I6" s="165">
        <v>13</v>
      </c>
      <c r="J6" s="165">
        <v>13</v>
      </c>
      <c r="K6" s="165">
        <v>35</v>
      </c>
      <c r="L6" s="165">
        <v>65</v>
      </c>
    </row>
    <row r="7" spans="1:12" x14ac:dyDescent="0.25">
      <c r="A7" s="3" t="s">
        <v>106</v>
      </c>
      <c r="B7" s="165">
        <v>504</v>
      </c>
      <c r="C7" s="165">
        <v>0</v>
      </c>
      <c r="D7" s="165">
        <v>89</v>
      </c>
      <c r="E7" s="165">
        <v>19</v>
      </c>
      <c r="F7" s="165">
        <v>12</v>
      </c>
      <c r="G7" s="165">
        <v>25</v>
      </c>
      <c r="H7" s="165">
        <v>21</v>
      </c>
      <c r="I7" s="165">
        <v>11</v>
      </c>
      <c r="J7" s="165">
        <v>3</v>
      </c>
      <c r="K7" s="165">
        <v>57</v>
      </c>
      <c r="L7" s="165">
        <v>267</v>
      </c>
    </row>
    <row r="8" spans="1:12" x14ac:dyDescent="0.25">
      <c r="A8" s="3" t="s">
        <v>107</v>
      </c>
      <c r="B8" s="231">
        <v>1557</v>
      </c>
      <c r="C8" s="165">
        <v>3</v>
      </c>
      <c r="D8" s="165">
        <v>22</v>
      </c>
      <c r="E8" s="165">
        <v>32</v>
      </c>
      <c r="F8" s="165">
        <v>635</v>
      </c>
      <c r="G8" s="165">
        <v>415</v>
      </c>
      <c r="H8" s="165">
        <v>236</v>
      </c>
      <c r="I8" s="165">
        <v>63</v>
      </c>
      <c r="J8" s="165">
        <v>0</v>
      </c>
      <c r="K8" s="165">
        <v>11</v>
      </c>
      <c r="L8" s="165">
        <v>140</v>
      </c>
    </row>
    <row r="9" spans="1:12" x14ac:dyDescent="0.25">
      <c r="A9" s="3" t="s">
        <v>108</v>
      </c>
      <c r="B9" s="231">
        <v>5664</v>
      </c>
      <c r="C9" s="165">
        <v>17</v>
      </c>
      <c r="D9" s="165">
        <v>328</v>
      </c>
      <c r="E9" s="165">
        <v>869</v>
      </c>
      <c r="F9" s="165">
        <v>761</v>
      </c>
      <c r="G9" s="231">
        <v>1117</v>
      </c>
      <c r="H9" s="165">
        <v>976</v>
      </c>
      <c r="I9" s="165">
        <v>471</v>
      </c>
      <c r="J9" s="165">
        <v>381</v>
      </c>
      <c r="K9" s="165">
        <v>264</v>
      </c>
      <c r="L9" s="165">
        <v>480</v>
      </c>
    </row>
    <row r="10" spans="1:12" x14ac:dyDescent="0.25">
      <c r="A10" s="3" t="s">
        <v>109</v>
      </c>
      <c r="B10" s="231">
        <v>2133</v>
      </c>
      <c r="C10" s="165">
        <v>14</v>
      </c>
      <c r="D10" s="165">
        <v>369</v>
      </c>
      <c r="E10" s="165">
        <v>638</v>
      </c>
      <c r="F10" s="165">
        <v>348</v>
      </c>
      <c r="G10" s="165">
        <v>169</v>
      </c>
      <c r="H10" s="165">
        <v>275</v>
      </c>
      <c r="I10" s="165">
        <v>126</v>
      </c>
      <c r="J10" s="165">
        <v>55</v>
      </c>
      <c r="K10" s="165">
        <v>0</v>
      </c>
      <c r="L10" s="165">
        <v>139</v>
      </c>
    </row>
    <row r="11" spans="1:12" x14ac:dyDescent="0.25">
      <c r="A11" s="3" t="s">
        <v>110</v>
      </c>
      <c r="B11" s="231">
        <v>5340</v>
      </c>
      <c r="C11" s="165">
        <v>18</v>
      </c>
      <c r="D11" s="165">
        <v>128</v>
      </c>
      <c r="E11" s="231">
        <v>1000</v>
      </c>
      <c r="F11" s="165">
        <v>380</v>
      </c>
      <c r="G11" s="165">
        <v>196</v>
      </c>
      <c r="H11" s="165">
        <v>338</v>
      </c>
      <c r="I11" s="165">
        <v>151</v>
      </c>
      <c r="J11" s="165">
        <v>547</v>
      </c>
      <c r="K11" s="165">
        <v>523</v>
      </c>
      <c r="L11" s="231">
        <v>2059</v>
      </c>
    </row>
    <row r="12" spans="1:12" x14ac:dyDescent="0.25">
      <c r="A12" s="3" t="s">
        <v>111</v>
      </c>
      <c r="B12" s="231">
        <v>3658</v>
      </c>
      <c r="C12" s="165">
        <v>128</v>
      </c>
      <c r="D12" s="165">
        <v>69</v>
      </c>
      <c r="E12" s="165">
        <v>388</v>
      </c>
      <c r="F12" s="165">
        <v>114</v>
      </c>
      <c r="G12" s="165">
        <v>356</v>
      </c>
      <c r="H12" s="165">
        <v>485</v>
      </c>
      <c r="I12" s="165">
        <v>493</v>
      </c>
      <c r="J12" s="165">
        <v>355</v>
      </c>
      <c r="K12" s="165">
        <v>189</v>
      </c>
      <c r="L12" s="231">
        <v>1081</v>
      </c>
    </row>
    <row r="13" spans="1:12" x14ac:dyDescent="0.25">
      <c r="A13" s="3" t="s">
        <v>112</v>
      </c>
      <c r="B13" s="231">
        <v>3659</v>
      </c>
      <c r="C13" s="165">
        <v>8</v>
      </c>
      <c r="D13" s="165">
        <v>57</v>
      </c>
      <c r="E13" s="165">
        <v>315</v>
      </c>
      <c r="F13" s="231">
        <v>1073</v>
      </c>
      <c r="G13" s="231">
        <v>1148</v>
      </c>
      <c r="H13" s="165">
        <v>556</v>
      </c>
      <c r="I13" s="165">
        <v>118</v>
      </c>
      <c r="J13" s="165">
        <v>69</v>
      </c>
      <c r="K13" s="165">
        <v>35</v>
      </c>
      <c r="L13" s="165">
        <v>280</v>
      </c>
    </row>
    <row r="14" spans="1:12" x14ac:dyDescent="0.25">
      <c r="A14" s="3" t="s">
        <v>113</v>
      </c>
      <c r="B14" s="231">
        <v>3455</v>
      </c>
      <c r="C14" s="165">
        <v>76</v>
      </c>
      <c r="D14" s="231">
        <v>1068</v>
      </c>
      <c r="E14" s="165">
        <v>400</v>
      </c>
      <c r="F14" s="165">
        <v>328</v>
      </c>
      <c r="G14" s="165">
        <v>328</v>
      </c>
      <c r="H14" s="165">
        <v>684</v>
      </c>
      <c r="I14" s="165">
        <v>246</v>
      </c>
      <c r="J14" s="165">
        <v>62</v>
      </c>
      <c r="K14" s="165">
        <v>70</v>
      </c>
      <c r="L14" s="165">
        <v>193</v>
      </c>
    </row>
    <row r="15" spans="1:12" x14ac:dyDescent="0.25">
      <c r="A15" s="3" t="s">
        <v>114</v>
      </c>
      <c r="B15" s="231">
        <v>2677</v>
      </c>
      <c r="C15" s="165">
        <v>0</v>
      </c>
      <c r="D15" s="165">
        <v>85</v>
      </c>
      <c r="E15" s="165">
        <v>906</v>
      </c>
      <c r="F15" s="165">
        <v>284</v>
      </c>
      <c r="G15" s="165">
        <v>416</v>
      </c>
      <c r="H15" s="165">
        <v>587</v>
      </c>
      <c r="I15" s="165">
        <v>167</v>
      </c>
      <c r="J15" s="165">
        <v>134</v>
      </c>
      <c r="K15" s="165">
        <v>14</v>
      </c>
      <c r="L15" s="165">
        <v>84</v>
      </c>
    </row>
    <row r="16" spans="1:12" x14ac:dyDescent="0.25">
      <c r="A16" s="3" t="s">
        <v>115</v>
      </c>
      <c r="B16" s="231">
        <v>2707</v>
      </c>
      <c r="C16" s="165">
        <v>11</v>
      </c>
      <c r="D16" s="165">
        <v>175</v>
      </c>
      <c r="E16" s="165">
        <v>1028</v>
      </c>
      <c r="F16" s="165">
        <v>117</v>
      </c>
      <c r="G16" s="165">
        <v>184</v>
      </c>
      <c r="H16" s="165">
        <v>315</v>
      </c>
      <c r="I16" s="165">
        <v>411</v>
      </c>
      <c r="J16" s="165">
        <v>284</v>
      </c>
      <c r="K16" s="165">
        <v>12</v>
      </c>
      <c r="L16" s="165">
        <v>170</v>
      </c>
    </row>
    <row r="17" spans="1:12" x14ac:dyDescent="0.25">
      <c r="A17" s="3" t="s">
        <v>116</v>
      </c>
      <c r="B17" s="231">
        <v>2681</v>
      </c>
      <c r="C17" s="165">
        <v>31</v>
      </c>
      <c r="D17" s="165">
        <v>127</v>
      </c>
      <c r="E17" s="231">
        <v>1002</v>
      </c>
      <c r="F17" s="165">
        <v>253</v>
      </c>
      <c r="G17" s="165">
        <v>148</v>
      </c>
      <c r="H17" s="165">
        <v>539</v>
      </c>
      <c r="I17" s="165">
        <v>92</v>
      </c>
      <c r="J17" s="165">
        <v>119</v>
      </c>
      <c r="K17" s="165">
        <v>179</v>
      </c>
      <c r="L17" s="165">
        <v>191</v>
      </c>
    </row>
    <row r="18" spans="1:12" x14ac:dyDescent="0.25">
      <c r="A18" s="3" t="s">
        <v>117</v>
      </c>
      <c r="B18" s="231">
        <v>9108</v>
      </c>
      <c r="C18" s="165">
        <v>29</v>
      </c>
      <c r="D18" s="165">
        <v>332</v>
      </c>
      <c r="E18" s="231">
        <v>975</v>
      </c>
      <c r="F18" s="231">
        <v>1374</v>
      </c>
      <c r="G18" s="231">
        <v>2288</v>
      </c>
      <c r="H18" s="231">
        <v>2794</v>
      </c>
      <c r="I18" s="165">
        <v>663</v>
      </c>
      <c r="J18" s="165">
        <v>292</v>
      </c>
      <c r="K18" s="165">
        <v>201</v>
      </c>
      <c r="L18" s="165">
        <v>160</v>
      </c>
    </row>
    <row r="19" spans="1:12" x14ac:dyDescent="0.25">
      <c r="A19" s="3" t="s">
        <v>118</v>
      </c>
      <c r="B19" s="231">
        <v>2916</v>
      </c>
      <c r="C19" s="165">
        <v>26</v>
      </c>
      <c r="D19" s="165">
        <v>139</v>
      </c>
      <c r="E19" s="165">
        <v>541</v>
      </c>
      <c r="F19" s="165">
        <v>548</v>
      </c>
      <c r="G19" s="165">
        <v>668</v>
      </c>
      <c r="H19" s="165">
        <v>307</v>
      </c>
      <c r="I19" s="165">
        <v>146</v>
      </c>
      <c r="J19" s="165">
        <v>137</v>
      </c>
      <c r="K19" s="165">
        <v>39</v>
      </c>
      <c r="L19" s="165">
        <v>365</v>
      </c>
    </row>
    <row r="20" spans="1:12" x14ac:dyDescent="0.25">
      <c r="A20" s="3" t="s">
        <v>119</v>
      </c>
      <c r="B20" s="165">
        <v>637</v>
      </c>
      <c r="C20" s="165">
        <v>0</v>
      </c>
      <c r="D20" s="165">
        <v>26</v>
      </c>
      <c r="E20" s="165">
        <v>68</v>
      </c>
      <c r="F20" s="165">
        <v>97</v>
      </c>
      <c r="G20" s="165">
        <v>85</v>
      </c>
      <c r="H20" s="165">
        <v>113</v>
      </c>
      <c r="I20" s="165">
        <v>33</v>
      </c>
      <c r="J20" s="165">
        <v>14</v>
      </c>
      <c r="K20" s="165">
        <v>3</v>
      </c>
      <c r="L20" s="165">
        <v>198</v>
      </c>
    </row>
    <row r="21" spans="1:12" x14ac:dyDescent="0.25">
      <c r="A21" s="3" t="s">
        <v>120</v>
      </c>
      <c r="B21" s="231">
        <v>2888</v>
      </c>
      <c r="C21" s="165">
        <v>24</v>
      </c>
      <c r="D21" s="165">
        <v>250</v>
      </c>
      <c r="E21" s="231">
        <v>988</v>
      </c>
      <c r="F21" s="165">
        <v>513</v>
      </c>
      <c r="G21" s="165">
        <v>240</v>
      </c>
      <c r="H21" s="165">
        <v>424</v>
      </c>
      <c r="I21" s="165">
        <v>218</v>
      </c>
      <c r="J21" s="165">
        <v>41</v>
      </c>
      <c r="K21" s="165">
        <v>53</v>
      </c>
      <c r="L21" s="165">
        <v>137</v>
      </c>
    </row>
    <row r="22" spans="1:12" x14ac:dyDescent="0.25">
      <c r="A22" s="3" t="s">
        <v>121</v>
      </c>
      <c r="B22" s="231">
        <v>3456</v>
      </c>
      <c r="C22" s="165">
        <v>165</v>
      </c>
      <c r="D22" s="165">
        <v>357</v>
      </c>
      <c r="E22" s="165">
        <v>252</v>
      </c>
      <c r="F22" s="165">
        <v>508</v>
      </c>
      <c r="G22" s="165">
        <v>732</v>
      </c>
      <c r="H22" s="165">
        <v>286</v>
      </c>
      <c r="I22" s="165">
        <v>289</v>
      </c>
      <c r="J22" s="165">
        <v>486</v>
      </c>
      <c r="K22" s="165">
        <v>87</v>
      </c>
      <c r="L22" s="165">
        <v>294</v>
      </c>
    </row>
    <row r="23" spans="1:12" x14ac:dyDescent="0.25">
      <c r="A23" s="3" t="s">
        <v>122</v>
      </c>
      <c r="B23" s="231">
        <v>4041</v>
      </c>
      <c r="C23" s="165">
        <v>10</v>
      </c>
      <c r="D23" s="165">
        <v>133</v>
      </c>
      <c r="E23" s="165">
        <v>240</v>
      </c>
      <c r="F23" s="165">
        <v>441</v>
      </c>
      <c r="G23" s="165">
        <v>697</v>
      </c>
      <c r="H23" s="165">
        <v>396</v>
      </c>
      <c r="I23" s="165">
        <v>596</v>
      </c>
      <c r="J23" s="165">
        <v>892</v>
      </c>
      <c r="K23" s="165">
        <v>133</v>
      </c>
      <c r="L23" s="165">
        <v>503</v>
      </c>
    </row>
    <row r="24" spans="1:12" x14ac:dyDescent="0.25">
      <c r="A24" s="3" t="s">
        <v>123</v>
      </c>
      <c r="B24" s="231">
        <v>2538</v>
      </c>
      <c r="C24" s="165">
        <v>13</v>
      </c>
      <c r="D24" s="231">
        <v>339</v>
      </c>
      <c r="E24" s="165">
        <v>404</v>
      </c>
      <c r="F24" s="165">
        <v>483</v>
      </c>
      <c r="G24" s="165">
        <v>142</v>
      </c>
      <c r="H24" s="165">
        <v>314</v>
      </c>
      <c r="I24" s="165">
        <v>205</v>
      </c>
      <c r="J24" s="165">
        <v>263</v>
      </c>
      <c r="K24" s="165">
        <v>87</v>
      </c>
      <c r="L24" s="165">
        <v>288</v>
      </c>
    </row>
    <row r="25" spans="1:12" x14ac:dyDescent="0.25">
      <c r="A25" s="3" t="s">
        <v>124</v>
      </c>
      <c r="B25" s="231">
        <v>5521</v>
      </c>
      <c r="C25" s="165">
        <v>248</v>
      </c>
      <c r="D25" s="165">
        <v>1296</v>
      </c>
      <c r="E25" s="165">
        <v>911</v>
      </c>
      <c r="F25" s="165">
        <v>489</v>
      </c>
      <c r="G25" s="165">
        <v>578</v>
      </c>
      <c r="H25" s="165">
        <v>636</v>
      </c>
      <c r="I25" s="165">
        <v>543</v>
      </c>
      <c r="J25" s="165">
        <v>576</v>
      </c>
      <c r="K25" s="165">
        <v>28</v>
      </c>
      <c r="L25" s="165">
        <v>216</v>
      </c>
    </row>
    <row r="26" spans="1:12" x14ac:dyDescent="0.25">
      <c r="A26" s="3" t="s">
        <v>125</v>
      </c>
      <c r="B26" s="165">
        <v>593</v>
      </c>
      <c r="C26" s="165">
        <v>12</v>
      </c>
      <c r="D26" s="165">
        <v>11</v>
      </c>
      <c r="E26" s="165">
        <v>138</v>
      </c>
      <c r="F26" s="165">
        <v>131</v>
      </c>
      <c r="G26" s="165">
        <v>60</v>
      </c>
      <c r="H26" s="165">
        <v>88</v>
      </c>
      <c r="I26" s="165">
        <v>54</v>
      </c>
      <c r="J26" s="165">
        <v>18</v>
      </c>
      <c r="K26" s="165">
        <v>4</v>
      </c>
      <c r="L26" s="165">
        <v>77</v>
      </c>
    </row>
    <row r="27" spans="1:12" x14ac:dyDescent="0.25">
      <c r="A27" s="3" t="s">
        <v>126</v>
      </c>
      <c r="B27" s="165">
        <v>618</v>
      </c>
      <c r="C27" s="165">
        <v>0</v>
      </c>
      <c r="D27" s="165">
        <v>86</v>
      </c>
      <c r="E27" s="165">
        <v>142</v>
      </c>
      <c r="F27" s="165">
        <v>190</v>
      </c>
      <c r="G27" s="165">
        <v>18</v>
      </c>
      <c r="H27" s="165">
        <v>9</v>
      </c>
      <c r="I27" s="165">
        <v>14</v>
      </c>
      <c r="J27" s="165">
        <v>9</v>
      </c>
      <c r="K27" s="165">
        <v>3</v>
      </c>
      <c r="L27" s="165">
        <v>147</v>
      </c>
    </row>
    <row r="28" spans="1:12" x14ac:dyDescent="0.25">
      <c r="A28" s="3" t="s">
        <v>127</v>
      </c>
      <c r="B28" s="231">
        <v>1714</v>
      </c>
      <c r="C28" s="165">
        <v>0</v>
      </c>
      <c r="D28" s="165">
        <v>238</v>
      </c>
      <c r="E28" s="165">
        <v>403</v>
      </c>
      <c r="F28" s="165">
        <v>297</v>
      </c>
      <c r="G28" s="165">
        <v>272</v>
      </c>
      <c r="H28" s="165">
        <v>293</v>
      </c>
      <c r="I28" s="165">
        <v>21</v>
      </c>
      <c r="J28" s="165">
        <v>57</v>
      </c>
      <c r="K28" s="165">
        <v>0</v>
      </c>
      <c r="L28" s="165">
        <v>133</v>
      </c>
    </row>
    <row r="29" spans="1:12" x14ac:dyDescent="0.25">
      <c r="A29" s="3" t="s">
        <v>128</v>
      </c>
      <c r="B29" s="165">
        <v>468</v>
      </c>
      <c r="C29" s="165">
        <v>0</v>
      </c>
      <c r="D29" s="165">
        <v>7</v>
      </c>
      <c r="E29" s="165">
        <v>66</v>
      </c>
      <c r="F29" s="165">
        <v>45</v>
      </c>
      <c r="G29" s="165">
        <v>33</v>
      </c>
      <c r="H29" s="165">
        <v>92</v>
      </c>
      <c r="I29" s="165">
        <v>47</v>
      </c>
      <c r="J29" s="165">
        <v>67</v>
      </c>
      <c r="K29" s="165">
        <v>29</v>
      </c>
      <c r="L29" s="165">
        <v>82</v>
      </c>
    </row>
    <row r="30" spans="1:12" x14ac:dyDescent="0.25">
      <c r="A30" s="3" t="s">
        <v>129</v>
      </c>
      <c r="B30" s="165">
        <v>782</v>
      </c>
      <c r="C30" s="165">
        <v>6</v>
      </c>
      <c r="D30" s="165">
        <v>21</v>
      </c>
      <c r="E30" s="165">
        <v>79</v>
      </c>
      <c r="F30" s="165">
        <v>175</v>
      </c>
      <c r="G30" s="165">
        <v>72</v>
      </c>
      <c r="H30" s="165">
        <v>61</v>
      </c>
      <c r="I30" s="165">
        <v>66</v>
      </c>
      <c r="J30" s="165">
        <v>51</v>
      </c>
      <c r="K30" s="165">
        <v>26</v>
      </c>
      <c r="L30" s="165">
        <v>225</v>
      </c>
    </row>
    <row r="31" spans="1:12" x14ac:dyDescent="0.25">
      <c r="A31" s="3" t="s">
        <v>130</v>
      </c>
      <c r="B31" s="79">
        <v>3149</v>
      </c>
      <c r="C31" s="3">
        <v>70</v>
      </c>
      <c r="D31" s="3">
        <v>327</v>
      </c>
      <c r="E31" s="3">
        <v>440</v>
      </c>
      <c r="F31" s="3">
        <v>809</v>
      </c>
      <c r="G31" s="3">
        <v>581</v>
      </c>
      <c r="H31" s="3">
        <v>375</v>
      </c>
      <c r="I31" s="3">
        <v>86</v>
      </c>
      <c r="J31" s="3">
        <v>133</v>
      </c>
      <c r="K31" s="3">
        <v>96</v>
      </c>
      <c r="L31" s="3">
        <v>232</v>
      </c>
    </row>
    <row r="32" spans="1:12" x14ac:dyDescent="0.25">
      <c r="A32" s="3" t="s">
        <v>131</v>
      </c>
      <c r="B32" s="79">
        <v>3651</v>
      </c>
      <c r="C32" s="3">
        <v>208</v>
      </c>
      <c r="D32" s="3">
        <v>379</v>
      </c>
      <c r="E32" s="3">
        <v>546</v>
      </c>
      <c r="F32" s="3">
        <v>744</v>
      </c>
      <c r="G32" s="3">
        <v>564</v>
      </c>
      <c r="H32" s="3">
        <v>498</v>
      </c>
      <c r="I32" s="3">
        <v>205</v>
      </c>
      <c r="J32" s="3">
        <v>265</v>
      </c>
      <c r="K32" s="3">
        <v>78</v>
      </c>
      <c r="L32" s="3">
        <v>164</v>
      </c>
    </row>
    <row r="33" spans="1:12" x14ac:dyDescent="0.25">
      <c r="A33" s="3" t="s">
        <v>132</v>
      </c>
      <c r="B33" s="79">
        <v>2348</v>
      </c>
      <c r="C33" s="3">
        <v>16</v>
      </c>
      <c r="D33" s="3">
        <v>129</v>
      </c>
      <c r="E33" s="3">
        <v>60</v>
      </c>
      <c r="F33" s="3">
        <v>165</v>
      </c>
      <c r="G33" s="3">
        <v>193</v>
      </c>
      <c r="H33" s="3">
        <v>139</v>
      </c>
      <c r="I33" s="3">
        <v>217</v>
      </c>
      <c r="J33" s="3">
        <v>528</v>
      </c>
      <c r="K33" s="3">
        <v>137</v>
      </c>
      <c r="L33" s="3">
        <v>764</v>
      </c>
    </row>
    <row r="34" spans="1:12" x14ac:dyDescent="0.25">
      <c r="A34" s="3" t="s">
        <v>133</v>
      </c>
      <c r="B34" s="79">
        <v>1069</v>
      </c>
      <c r="C34" s="3">
        <v>0</v>
      </c>
      <c r="D34" s="3">
        <v>60</v>
      </c>
      <c r="E34" s="3">
        <v>146</v>
      </c>
      <c r="F34" s="3">
        <v>137</v>
      </c>
      <c r="G34" s="3">
        <v>285</v>
      </c>
      <c r="H34" s="3">
        <v>227</v>
      </c>
      <c r="I34" s="3">
        <v>63</v>
      </c>
      <c r="J34" s="3">
        <v>47</v>
      </c>
      <c r="K34" s="3">
        <v>16</v>
      </c>
      <c r="L34" s="3">
        <v>88</v>
      </c>
    </row>
    <row r="35" spans="1:12" x14ac:dyDescent="0.25">
      <c r="A35" s="3" t="s">
        <v>134</v>
      </c>
      <c r="B35" s="79">
        <v>938</v>
      </c>
      <c r="C35" s="3">
        <v>12</v>
      </c>
      <c r="D35" s="3">
        <v>188</v>
      </c>
      <c r="E35" s="3">
        <v>260</v>
      </c>
      <c r="F35" s="3">
        <v>94</v>
      </c>
      <c r="G35" s="3">
        <v>30</v>
      </c>
      <c r="H35" s="3">
        <v>197</v>
      </c>
      <c r="I35" s="3">
        <v>9</v>
      </c>
      <c r="J35" s="3">
        <v>27</v>
      </c>
      <c r="K35" s="3">
        <v>16</v>
      </c>
      <c r="L35" s="3">
        <v>105</v>
      </c>
    </row>
    <row r="36" spans="1:12" x14ac:dyDescent="0.25">
      <c r="A36" s="3" t="s">
        <v>135</v>
      </c>
      <c r="B36" s="79">
        <v>2941</v>
      </c>
      <c r="C36" s="3">
        <v>35</v>
      </c>
      <c r="D36" s="3">
        <v>408</v>
      </c>
      <c r="E36" s="3">
        <v>939</v>
      </c>
      <c r="F36" s="3">
        <v>536</v>
      </c>
      <c r="G36" s="3">
        <v>284</v>
      </c>
      <c r="H36" s="3">
        <v>265</v>
      </c>
      <c r="I36" s="3">
        <v>110</v>
      </c>
      <c r="J36" s="3">
        <v>67</v>
      </c>
      <c r="K36" s="3">
        <v>58</v>
      </c>
      <c r="L36" s="3">
        <v>239</v>
      </c>
    </row>
    <row r="37" spans="1:12" x14ac:dyDescent="0.25">
      <c r="A37" s="3" t="s">
        <v>136</v>
      </c>
      <c r="B37" s="79">
        <v>1197</v>
      </c>
      <c r="C37" s="3">
        <v>0</v>
      </c>
      <c r="D37" s="3">
        <v>145</v>
      </c>
      <c r="E37" s="3">
        <v>240</v>
      </c>
      <c r="F37" s="3">
        <v>234</v>
      </c>
      <c r="G37" s="3">
        <v>137</v>
      </c>
      <c r="H37" s="3">
        <v>121</v>
      </c>
      <c r="I37" s="3">
        <v>65</v>
      </c>
      <c r="J37" s="3">
        <v>101</v>
      </c>
      <c r="K37" s="3">
        <v>0</v>
      </c>
      <c r="L37" s="3">
        <v>154</v>
      </c>
    </row>
    <row r="38" spans="1:12" x14ac:dyDescent="0.25">
      <c r="A38" s="3" t="s">
        <v>137</v>
      </c>
      <c r="B38" s="79">
        <v>1752</v>
      </c>
      <c r="C38" s="3">
        <v>17</v>
      </c>
      <c r="D38" s="3">
        <v>156</v>
      </c>
      <c r="E38" s="3">
        <v>96</v>
      </c>
      <c r="F38" s="3">
        <v>197</v>
      </c>
      <c r="G38" s="3">
        <v>123</v>
      </c>
      <c r="H38" s="3">
        <v>419</v>
      </c>
      <c r="I38" s="3">
        <v>118</v>
      </c>
      <c r="J38" s="3">
        <v>103</v>
      </c>
      <c r="K38" s="3">
        <v>48</v>
      </c>
      <c r="L38" s="3">
        <v>475</v>
      </c>
    </row>
    <row r="39" spans="1:12" x14ac:dyDescent="0.25">
      <c r="A39" s="3" t="s">
        <v>138</v>
      </c>
      <c r="B39" s="3">
        <v>144</v>
      </c>
      <c r="C39" s="3">
        <v>0</v>
      </c>
      <c r="D39" s="3">
        <v>0</v>
      </c>
      <c r="E39" s="3">
        <v>6</v>
      </c>
      <c r="F39" s="3">
        <v>6</v>
      </c>
      <c r="G39" s="3">
        <v>0</v>
      </c>
      <c r="H39" s="3">
        <v>2</v>
      </c>
      <c r="I39" s="3">
        <v>9</v>
      </c>
      <c r="J39" s="3">
        <v>21</v>
      </c>
      <c r="K39" s="3">
        <v>34</v>
      </c>
      <c r="L39" s="3">
        <v>66</v>
      </c>
    </row>
    <row r="40" spans="1:12" x14ac:dyDescent="0.25">
      <c r="A40" s="3" t="s">
        <v>139</v>
      </c>
      <c r="B40" s="79">
        <v>4108</v>
      </c>
      <c r="C40" s="3">
        <v>27</v>
      </c>
      <c r="D40" s="3">
        <v>215</v>
      </c>
      <c r="E40" s="79">
        <v>1082</v>
      </c>
      <c r="F40" s="79">
        <v>1232</v>
      </c>
      <c r="G40" s="3">
        <v>413</v>
      </c>
      <c r="H40" s="3">
        <v>436</v>
      </c>
      <c r="I40" s="3">
        <v>168</v>
      </c>
      <c r="J40" s="3">
        <v>141</v>
      </c>
      <c r="K40" s="3">
        <v>51</v>
      </c>
      <c r="L40" s="3">
        <v>343</v>
      </c>
    </row>
    <row r="41" spans="1:12" x14ac:dyDescent="0.25">
      <c r="A41" s="3" t="s">
        <v>140</v>
      </c>
      <c r="B41" s="79">
        <v>468</v>
      </c>
      <c r="C41" s="3">
        <v>3</v>
      </c>
      <c r="D41" s="3">
        <v>49</v>
      </c>
      <c r="E41" s="3">
        <v>74</v>
      </c>
      <c r="F41" s="3">
        <v>34</v>
      </c>
      <c r="G41" s="3">
        <v>82</v>
      </c>
      <c r="H41" s="3">
        <v>62</v>
      </c>
      <c r="I41" s="3">
        <v>21</v>
      </c>
      <c r="J41" s="3">
        <v>30</v>
      </c>
      <c r="K41" s="3">
        <v>6</v>
      </c>
      <c r="L41" s="3">
        <v>107</v>
      </c>
    </row>
    <row r="42" spans="1:12" x14ac:dyDescent="0.25">
      <c r="A42" s="3" t="s">
        <v>141</v>
      </c>
      <c r="B42" s="3">
        <v>2136</v>
      </c>
      <c r="C42" s="3">
        <v>0</v>
      </c>
      <c r="D42" s="3">
        <v>229</v>
      </c>
      <c r="E42" s="3">
        <v>534</v>
      </c>
      <c r="F42" s="3">
        <v>582</v>
      </c>
      <c r="G42" s="3">
        <v>408</v>
      </c>
      <c r="H42" s="3">
        <v>124</v>
      </c>
      <c r="I42" s="3">
        <v>30</v>
      </c>
      <c r="J42" s="3">
        <v>30</v>
      </c>
      <c r="K42" s="3">
        <v>0</v>
      </c>
      <c r="L42" s="3">
        <v>199</v>
      </c>
    </row>
    <row r="43" spans="1:12" x14ac:dyDescent="0.25">
      <c r="A43" s="3" t="s">
        <v>142</v>
      </c>
      <c r="B43" s="79">
        <v>3590</v>
      </c>
      <c r="C43" s="3">
        <v>0</v>
      </c>
      <c r="D43" s="3">
        <v>47</v>
      </c>
      <c r="E43" s="3">
        <v>367</v>
      </c>
      <c r="F43" s="3">
        <v>294</v>
      </c>
      <c r="G43" s="3">
        <v>433</v>
      </c>
      <c r="H43" s="3">
        <v>599</v>
      </c>
      <c r="I43" s="3">
        <v>454</v>
      </c>
      <c r="J43" s="3">
        <v>474</v>
      </c>
      <c r="K43" s="3">
        <v>112</v>
      </c>
      <c r="L43" s="3">
        <v>810</v>
      </c>
    </row>
    <row r="44" spans="1:12" x14ac:dyDescent="0.25">
      <c r="A44" s="3" t="s">
        <v>143</v>
      </c>
      <c r="B44" s="79">
        <v>2297</v>
      </c>
      <c r="C44" s="3">
        <v>0</v>
      </c>
      <c r="D44" s="3">
        <v>244</v>
      </c>
      <c r="E44" s="3">
        <v>189</v>
      </c>
      <c r="F44" s="3">
        <v>418</v>
      </c>
      <c r="G44" s="3">
        <v>218</v>
      </c>
      <c r="H44" s="3">
        <v>388</v>
      </c>
      <c r="I44" s="3">
        <v>83</v>
      </c>
      <c r="J44" s="3">
        <v>150</v>
      </c>
      <c r="K44" s="3">
        <v>10</v>
      </c>
      <c r="L44" s="3">
        <v>597</v>
      </c>
    </row>
    <row r="45" spans="1:12" x14ac:dyDescent="0.25">
      <c r="A45" s="3" t="s">
        <v>144</v>
      </c>
      <c r="B45" s="79">
        <v>1562</v>
      </c>
      <c r="C45" s="3">
        <v>0</v>
      </c>
      <c r="D45" s="3">
        <v>190</v>
      </c>
      <c r="E45" s="3">
        <v>194</v>
      </c>
      <c r="F45" s="3">
        <v>351</v>
      </c>
      <c r="G45" s="3">
        <v>157</v>
      </c>
      <c r="H45" s="3">
        <v>69</v>
      </c>
      <c r="I45" s="3">
        <v>112</v>
      </c>
      <c r="J45" s="3">
        <v>58</v>
      </c>
      <c r="K45" s="3">
        <v>49</v>
      </c>
      <c r="L45" s="3">
        <v>382</v>
      </c>
    </row>
    <row r="46" spans="1:12" x14ac:dyDescent="0.25">
      <c r="A46" s="3" t="s">
        <v>145</v>
      </c>
      <c r="B46" s="79">
        <v>2262</v>
      </c>
      <c r="C46" s="3">
        <v>49</v>
      </c>
      <c r="D46" s="3">
        <v>139</v>
      </c>
      <c r="E46" s="79">
        <v>1027</v>
      </c>
      <c r="F46" s="3">
        <v>345</v>
      </c>
      <c r="G46" s="3">
        <v>148</v>
      </c>
      <c r="H46" s="3">
        <v>383</v>
      </c>
      <c r="I46" s="3">
        <v>36</v>
      </c>
      <c r="J46" s="3">
        <v>0</v>
      </c>
      <c r="K46" s="3">
        <v>29</v>
      </c>
      <c r="L46" s="3">
        <v>106</v>
      </c>
    </row>
    <row r="47" spans="1:12" x14ac:dyDescent="0.25">
      <c r="A47" s="3" t="s">
        <v>146</v>
      </c>
      <c r="B47" s="79">
        <v>1421</v>
      </c>
      <c r="C47" s="3">
        <v>32</v>
      </c>
      <c r="D47" s="3">
        <v>39</v>
      </c>
      <c r="E47" s="3">
        <v>93</v>
      </c>
      <c r="F47" s="3">
        <v>238</v>
      </c>
      <c r="G47" s="3">
        <v>423</v>
      </c>
      <c r="H47" s="3">
        <v>257</v>
      </c>
      <c r="I47" s="3">
        <v>199</v>
      </c>
      <c r="J47" s="3">
        <v>65</v>
      </c>
      <c r="K47" s="3">
        <v>10</v>
      </c>
      <c r="L47" s="3">
        <v>65</v>
      </c>
    </row>
    <row r="48" spans="1:12" x14ac:dyDescent="0.25">
      <c r="A48" s="3" t="s">
        <v>147</v>
      </c>
      <c r="B48" s="79">
        <v>9360</v>
      </c>
      <c r="C48" s="3">
        <v>115</v>
      </c>
      <c r="D48" s="3">
        <v>1096</v>
      </c>
      <c r="E48" s="79">
        <v>1143</v>
      </c>
      <c r="F48" s="3">
        <v>669</v>
      </c>
      <c r="G48" s="3">
        <v>1019</v>
      </c>
      <c r="H48" s="3">
        <v>717</v>
      </c>
      <c r="I48" s="3">
        <v>862</v>
      </c>
      <c r="J48" s="3">
        <v>753</v>
      </c>
      <c r="K48" s="3">
        <v>353</v>
      </c>
      <c r="L48" s="79">
        <v>2633</v>
      </c>
    </row>
    <row r="49" spans="1:12" x14ac:dyDescent="0.25">
      <c r="A49" s="3" t="s">
        <v>148</v>
      </c>
      <c r="B49" s="79">
        <v>1119</v>
      </c>
      <c r="C49" s="3">
        <v>0</v>
      </c>
      <c r="D49" s="3">
        <v>129</v>
      </c>
      <c r="E49" s="3">
        <v>274</v>
      </c>
      <c r="F49" s="3">
        <v>71</v>
      </c>
      <c r="G49" s="3">
        <v>192</v>
      </c>
      <c r="H49" s="3">
        <v>194</v>
      </c>
      <c r="I49" s="3">
        <v>21</v>
      </c>
      <c r="J49" s="3">
        <v>122</v>
      </c>
      <c r="K49" s="3">
        <v>0</v>
      </c>
      <c r="L49" s="3">
        <v>116</v>
      </c>
    </row>
    <row r="50" spans="1:12" x14ac:dyDescent="0.25">
      <c r="A50" s="3" t="s">
        <v>149</v>
      </c>
      <c r="B50" s="79">
        <v>1682</v>
      </c>
      <c r="C50" s="3">
        <v>37</v>
      </c>
      <c r="D50" s="3">
        <v>313</v>
      </c>
      <c r="E50" s="3">
        <v>454</v>
      </c>
      <c r="F50" s="3">
        <v>167</v>
      </c>
      <c r="G50" s="3">
        <v>104</v>
      </c>
      <c r="H50" s="3">
        <v>172</v>
      </c>
      <c r="I50" s="3">
        <v>61</v>
      </c>
      <c r="J50" s="3">
        <v>146</v>
      </c>
      <c r="K50" s="3">
        <v>52</v>
      </c>
      <c r="L50" s="3">
        <v>176</v>
      </c>
    </row>
    <row r="51" spans="1:12" x14ac:dyDescent="0.25">
      <c r="A51" s="3" t="s">
        <v>150</v>
      </c>
      <c r="B51" s="79">
        <v>3165</v>
      </c>
      <c r="C51" s="3">
        <v>39</v>
      </c>
      <c r="D51" s="3">
        <v>170</v>
      </c>
      <c r="E51" s="3">
        <v>375</v>
      </c>
      <c r="F51" s="3">
        <v>578</v>
      </c>
      <c r="G51" s="3">
        <v>257</v>
      </c>
      <c r="H51" s="3">
        <v>259</v>
      </c>
      <c r="I51" s="3">
        <v>744</v>
      </c>
      <c r="J51" s="3">
        <v>296</v>
      </c>
      <c r="K51" s="3">
        <v>95</v>
      </c>
      <c r="L51" s="3">
        <v>352</v>
      </c>
    </row>
    <row r="52" spans="1:12" x14ac:dyDescent="0.25">
      <c r="A52" s="3" t="s">
        <v>151</v>
      </c>
      <c r="B52" s="3">
        <v>765</v>
      </c>
      <c r="C52" s="3">
        <v>0</v>
      </c>
      <c r="D52" s="3">
        <v>80</v>
      </c>
      <c r="E52" s="3">
        <v>170</v>
      </c>
      <c r="F52" s="3">
        <v>27</v>
      </c>
      <c r="G52" s="3">
        <v>58</v>
      </c>
      <c r="H52" s="3">
        <v>21</v>
      </c>
      <c r="I52" s="3">
        <v>99</v>
      </c>
      <c r="J52" s="3">
        <v>48</v>
      </c>
      <c r="K52" s="3">
        <v>52</v>
      </c>
      <c r="L52" s="3">
        <v>210</v>
      </c>
    </row>
    <row r="53" spans="1:12" x14ac:dyDescent="0.25">
      <c r="A53" s="3" t="s">
        <v>152</v>
      </c>
      <c r="B53" s="79">
        <v>1107</v>
      </c>
      <c r="C53" s="3">
        <v>0</v>
      </c>
      <c r="D53" s="3">
        <v>84</v>
      </c>
      <c r="E53" s="3">
        <v>420</v>
      </c>
      <c r="F53" s="3">
        <v>90</v>
      </c>
      <c r="G53" s="3">
        <v>82</v>
      </c>
      <c r="H53" s="3">
        <v>75</v>
      </c>
      <c r="I53" s="3">
        <v>95</v>
      </c>
      <c r="J53" s="3">
        <v>139</v>
      </c>
      <c r="K53" s="3">
        <v>6</v>
      </c>
      <c r="L53" s="3">
        <v>116</v>
      </c>
    </row>
    <row r="54" spans="1:12" x14ac:dyDescent="0.25">
      <c r="A54" s="3" t="s">
        <v>153</v>
      </c>
      <c r="B54" s="79">
        <v>2093</v>
      </c>
      <c r="C54" s="3">
        <v>52</v>
      </c>
      <c r="D54" s="3">
        <v>0</v>
      </c>
      <c r="E54" s="3">
        <v>116</v>
      </c>
      <c r="F54" s="3">
        <v>54</v>
      </c>
      <c r="G54" s="3">
        <v>188</v>
      </c>
      <c r="H54" s="3">
        <v>65</v>
      </c>
      <c r="I54" s="3">
        <v>138</v>
      </c>
      <c r="J54" s="3">
        <v>321</v>
      </c>
      <c r="K54" s="3">
        <v>115</v>
      </c>
      <c r="L54" s="79">
        <v>1044</v>
      </c>
    </row>
    <row r="55" spans="1:12" x14ac:dyDescent="0.25">
      <c r="A55" s="3" t="s">
        <v>154</v>
      </c>
      <c r="B55" s="79">
        <v>1177</v>
      </c>
      <c r="C55" s="3">
        <v>0</v>
      </c>
      <c r="D55" s="3">
        <v>56</v>
      </c>
      <c r="E55" s="3">
        <v>330</v>
      </c>
      <c r="F55" s="3">
        <v>300</v>
      </c>
      <c r="G55" s="3">
        <v>149</v>
      </c>
      <c r="H55" s="3">
        <v>139</v>
      </c>
      <c r="I55" s="3">
        <v>57</v>
      </c>
      <c r="J55" s="3">
        <v>91</v>
      </c>
      <c r="K55" s="3">
        <v>6</v>
      </c>
      <c r="L55" s="3">
        <v>49</v>
      </c>
    </row>
    <row r="56" spans="1:12" x14ac:dyDescent="0.25">
      <c r="A56" s="3" t="s">
        <v>155</v>
      </c>
      <c r="B56" s="79">
        <v>12935</v>
      </c>
      <c r="C56" s="3">
        <v>123</v>
      </c>
      <c r="D56" s="3">
        <v>551</v>
      </c>
      <c r="E56" s="3">
        <v>322</v>
      </c>
      <c r="F56" s="79">
        <v>1096</v>
      </c>
      <c r="G56" s="79">
        <v>3011</v>
      </c>
      <c r="H56" s="79">
        <v>2090</v>
      </c>
      <c r="I56" s="79">
        <v>1956</v>
      </c>
      <c r="J56" s="79">
        <v>2414</v>
      </c>
      <c r="K56" s="3">
        <v>283</v>
      </c>
      <c r="L56" s="79">
        <v>1089</v>
      </c>
    </row>
    <row r="57" spans="1:12" x14ac:dyDescent="0.25">
      <c r="A57" s="3" t="s">
        <v>156</v>
      </c>
      <c r="B57" s="3">
        <v>871</v>
      </c>
      <c r="C57" s="3">
        <v>9</v>
      </c>
      <c r="D57" s="3">
        <v>44</v>
      </c>
      <c r="E57" s="3">
        <v>97</v>
      </c>
      <c r="F57" s="3">
        <v>245</v>
      </c>
      <c r="G57" s="3">
        <v>59</v>
      </c>
      <c r="H57" s="3">
        <v>149</v>
      </c>
      <c r="I57" s="3">
        <v>91</v>
      </c>
      <c r="J57" s="3">
        <v>4</v>
      </c>
      <c r="K57" s="3">
        <v>0</v>
      </c>
      <c r="L57" s="3">
        <v>173</v>
      </c>
    </row>
    <row r="58" spans="1:12" x14ac:dyDescent="0.25">
      <c r="A58" s="3" t="s">
        <v>157</v>
      </c>
      <c r="B58" s="79">
        <v>4185</v>
      </c>
      <c r="C58" s="3">
        <v>61</v>
      </c>
      <c r="D58" s="3">
        <v>382</v>
      </c>
      <c r="E58" s="79">
        <v>1580</v>
      </c>
      <c r="F58" s="3">
        <v>897</v>
      </c>
      <c r="G58" s="3">
        <v>881</v>
      </c>
      <c r="H58" s="3">
        <v>230</v>
      </c>
      <c r="I58" s="3">
        <v>10</v>
      </c>
      <c r="J58" s="3">
        <v>84</v>
      </c>
      <c r="K58" s="3">
        <v>0</v>
      </c>
      <c r="L58" s="3">
        <v>60</v>
      </c>
    </row>
    <row r="59" spans="1:12" x14ac:dyDescent="0.25">
      <c r="A59" s="3" t="s">
        <v>158</v>
      </c>
      <c r="B59" s="79">
        <v>7748</v>
      </c>
      <c r="C59" s="3">
        <v>281</v>
      </c>
      <c r="D59" s="3">
        <v>350</v>
      </c>
      <c r="E59" s="3">
        <v>1012</v>
      </c>
      <c r="F59" s="79">
        <v>1782</v>
      </c>
      <c r="G59" s="79">
        <v>2005</v>
      </c>
      <c r="H59" s="79">
        <v>964</v>
      </c>
      <c r="I59" s="3">
        <v>919</v>
      </c>
      <c r="J59" s="3">
        <v>100</v>
      </c>
      <c r="K59" s="3">
        <v>38</v>
      </c>
      <c r="L59" s="3">
        <v>297</v>
      </c>
    </row>
    <row r="60" spans="1:12" x14ac:dyDescent="0.25">
      <c r="A60" s="3" t="s">
        <v>159</v>
      </c>
      <c r="B60" s="79">
        <v>3004</v>
      </c>
      <c r="C60" s="3">
        <v>0</v>
      </c>
      <c r="D60" s="3">
        <v>279</v>
      </c>
      <c r="E60" s="3">
        <v>798</v>
      </c>
      <c r="F60" s="3">
        <v>450</v>
      </c>
      <c r="G60" s="3">
        <v>287</v>
      </c>
      <c r="H60" s="3">
        <v>86</v>
      </c>
      <c r="I60" s="3">
        <v>302</v>
      </c>
      <c r="J60" s="3">
        <v>35</v>
      </c>
      <c r="K60" s="3">
        <v>253</v>
      </c>
      <c r="L60" s="3">
        <v>514</v>
      </c>
    </row>
    <row r="61" spans="1:12" x14ac:dyDescent="0.25">
      <c r="A61" s="3" t="s">
        <v>160</v>
      </c>
      <c r="B61" s="79">
        <v>1218</v>
      </c>
      <c r="C61" s="3">
        <v>0</v>
      </c>
      <c r="D61" s="3">
        <v>49</v>
      </c>
      <c r="E61" s="3">
        <v>165</v>
      </c>
      <c r="F61" s="3">
        <v>244</v>
      </c>
      <c r="G61" s="3">
        <v>188</v>
      </c>
      <c r="H61" s="3">
        <v>277</v>
      </c>
      <c r="I61" s="3">
        <v>22</v>
      </c>
      <c r="J61" s="3">
        <v>39</v>
      </c>
      <c r="K61" s="3">
        <v>17</v>
      </c>
      <c r="L61" s="3">
        <v>217</v>
      </c>
    </row>
    <row r="62" spans="1:12" x14ac:dyDescent="0.25">
      <c r="A62" s="3" t="s">
        <v>161</v>
      </c>
      <c r="B62" s="79">
        <v>1096</v>
      </c>
      <c r="C62" s="3">
        <v>0</v>
      </c>
      <c r="D62" s="3">
        <v>16</v>
      </c>
      <c r="E62" s="3">
        <v>66</v>
      </c>
      <c r="F62" s="3">
        <v>61</v>
      </c>
      <c r="G62" s="3">
        <v>110</v>
      </c>
      <c r="H62" s="3">
        <v>251</v>
      </c>
      <c r="I62" s="3">
        <v>137</v>
      </c>
      <c r="J62" s="3">
        <v>34</v>
      </c>
      <c r="K62" s="3">
        <v>86</v>
      </c>
      <c r="L62" s="3">
        <v>335</v>
      </c>
    </row>
    <row r="63" spans="1:12" x14ac:dyDescent="0.25">
      <c r="A63" s="3" t="s">
        <v>162</v>
      </c>
      <c r="B63" s="79">
        <v>5120</v>
      </c>
      <c r="C63" s="3">
        <v>94</v>
      </c>
      <c r="D63" s="3">
        <v>579</v>
      </c>
      <c r="E63" s="3">
        <v>928</v>
      </c>
      <c r="F63" s="3">
        <v>325</v>
      </c>
      <c r="G63" s="79">
        <v>1121</v>
      </c>
      <c r="H63" s="79">
        <v>1042</v>
      </c>
      <c r="I63" s="3">
        <v>276</v>
      </c>
      <c r="J63" s="3">
        <v>289</v>
      </c>
      <c r="K63" s="3">
        <v>113</v>
      </c>
      <c r="L63" s="3">
        <v>353</v>
      </c>
    </row>
    <row r="64" spans="1:12" x14ac:dyDescent="0.25">
      <c r="A64" s="3" t="s">
        <v>163</v>
      </c>
      <c r="B64" s="79">
        <v>2994</v>
      </c>
      <c r="C64" s="3">
        <v>32</v>
      </c>
      <c r="D64" s="3">
        <v>40</v>
      </c>
      <c r="E64" s="3">
        <v>639</v>
      </c>
      <c r="F64" s="3">
        <v>740</v>
      </c>
      <c r="G64" s="3">
        <v>597</v>
      </c>
      <c r="H64" s="3">
        <v>398</v>
      </c>
      <c r="I64" s="3">
        <v>167</v>
      </c>
      <c r="J64" s="3">
        <v>153</v>
      </c>
      <c r="K64" s="3">
        <v>20</v>
      </c>
      <c r="L64" s="3">
        <v>208</v>
      </c>
    </row>
    <row r="65" spans="1:12" x14ac:dyDescent="0.25">
      <c r="A65" s="3" t="s">
        <v>164</v>
      </c>
      <c r="B65" s="79">
        <v>3416</v>
      </c>
      <c r="C65" s="3">
        <v>0</v>
      </c>
      <c r="D65" s="3">
        <v>67</v>
      </c>
      <c r="E65" s="3">
        <v>912</v>
      </c>
      <c r="F65" s="3">
        <v>590</v>
      </c>
      <c r="G65" s="3">
        <v>683</v>
      </c>
      <c r="H65" s="3">
        <v>560</v>
      </c>
      <c r="I65" s="3">
        <v>209</v>
      </c>
      <c r="J65" s="3">
        <v>145</v>
      </c>
      <c r="K65" s="3">
        <v>27</v>
      </c>
      <c r="L65" s="3">
        <v>223</v>
      </c>
    </row>
    <row r="66" spans="1:12" x14ac:dyDescent="0.25">
      <c r="A66" s="3" t="s">
        <v>165</v>
      </c>
      <c r="B66" s="79">
        <v>7371</v>
      </c>
      <c r="C66" s="3">
        <v>87</v>
      </c>
      <c r="D66" s="3">
        <v>866</v>
      </c>
      <c r="E66" s="3">
        <v>360</v>
      </c>
      <c r="F66" s="3">
        <v>172</v>
      </c>
      <c r="G66" s="3">
        <v>474</v>
      </c>
      <c r="H66" s="79">
        <v>1088</v>
      </c>
      <c r="I66" s="3">
        <v>531</v>
      </c>
      <c r="J66" s="3">
        <v>570</v>
      </c>
      <c r="K66" s="3">
        <v>289</v>
      </c>
      <c r="L66" s="79">
        <v>2934</v>
      </c>
    </row>
    <row r="67" spans="1:12" x14ac:dyDescent="0.25">
      <c r="A67" s="3" t="s">
        <v>166</v>
      </c>
      <c r="B67" s="3">
        <v>859</v>
      </c>
      <c r="C67" s="3">
        <v>0</v>
      </c>
      <c r="D67" s="3">
        <v>29</v>
      </c>
      <c r="E67" s="3">
        <v>118</v>
      </c>
      <c r="F67" s="3">
        <v>159</v>
      </c>
      <c r="G67" s="3">
        <v>115</v>
      </c>
      <c r="H67" s="3">
        <v>141</v>
      </c>
      <c r="I67" s="3">
        <v>65</v>
      </c>
      <c r="J67" s="3">
        <v>81</v>
      </c>
      <c r="K67" s="3">
        <v>10</v>
      </c>
      <c r="L67" s="3">
        <v>141</v>
      </c>
    </row>
    <row r="68" spans="1:12" x14ac:dyDescent="0.25">
      <c r="A68" s="3" t="s">
        <v>167</v>
      </c>
      <c r="B68" s="79">
        <v>9456</v>
      </c>
      <c r="C68" s="3">
        <v>117</v>
      </c>
      <c r="D68" s="3">
        <v>1033</v>
      </c>
      <c r="E68" s="3">
        <v>714</v>
      </c>
      <c r="F68" s="79">
        <v>1216</v>
      </c>
      <c r="G68" s="79">
        <v>1413</v>
      </c>
      <c r="H68" s="79">
        <v>1697</v>
      </c>
      <c r="I68" s="79">
        <v>1182</v>
      </c>
      <c r="J68" s="79">
        <v>1264</v>
      </c>
      <c r="K68" s="3">
        <v>182</v>
      </c>
      <c r="L68" s="3">
        <v>638</v>
      </c>
    </row>
    <row r="69" spans="1:12" x14ac:dyDescent="0.25">
      <c r="A69" s="3" t="s">
        <v>168</v>
      </c>
      <c r="B69" s="3">
        <v>934</v>
      </c>
      <c r="C69" s="3">
        <v>0</v>
      </c>
      <c r="D69" s="3">
        <v>0</v>
      </c>
      <c r="E69" s="3">
        <v>106</v>
      </c>
      <c r="F69" s="3">
        <v>87</v>
      </c>
      <c r="G69" s="3">
        <v>145</v>
      </c>
      <c r="H69" s="3">
        <v>133</v>
      </c>
      <c r="I69" s="3">
        <v>78</v>
      </c>
      <c r="J69" s="3">
        <v>39</v>
      </c>
      <c r="K69" s="3">
        <v>70</v>
      </c>
      <c r="L69" s="3">
        <v>276</v>
      </c>
    </row>
    <row r="70" spans="1:12" x14ac:dyDescent="0.25">
      <c r="A70" s="3" t="s">
        <v>169</v>
      </c>
      <c r="B70" s="3">
        <v>459</v>
      </c>
      <c r="C70" s="3">
        <v>46</v>
      </c>
      <c r="D70" s="3">
        <v>10</v>
      </c>
      <c r="E70" s="3">
        <v>15</v>
      </c>
      <c r="F70" s="3">
        <v>10</v>
      </c>
      <c r="G70" s="3">
        <v>7</v>
      </c>
      <c r="H70" s="3">
        <v>38</v>
      </c>
      <c r="I70" s="3">
        <v>28</v>
      </c>
      <c r="J70" s="3">
        <v>38</v>
      </c>
      <c r="K70" s="3">
        <v>24</v>
      </c>
      <c r="L70" s="3">
        <v>243</v>
      </c>
    </row>
    <row r="71" spans="1:12" x14ac:dyDescent="0.25">
      <c r="A71" s="3" t="s">
        <v>170</v>
      </c>
      <c r="B71" s="3">
        <v>793</v>
      </c>
      <c r="C71" s="3">
        <v>8</v>
      </c>
      <c r="D71" s="3">
        <v>18</v>
      </c>
      <c r="E71" s="3">
        <v>112</v>
      </c>
      <c r="F71" s="3">
        <v>155</v>
      </c>
      <c r="G71" s="3">
        <v>143</v>
      </c>
      <c r="H71" s="3">
        <v>109</v>
      </c>
      <c r="I71" s="3">
        <v>25</v>
      </c>
      <c r="J71" s="3">
        <v>26</v>
      </c>
      <c r="K71" s="3">
        <v>24</v>
      </c>
      <c r="L71" s="3">
        <v>173</v>
      </c>
    </row>
    <row r="72" spans="1:12" x14ac:dyDescent="0.25">
      <c r="A72" s="3" t="s">
        <v>171</v>
      </c>
      <c r="B72" s="79">
        <v>1148</v>
      </c>
      <c r="C72" s="3">
        <v>47</v>
      </c>
      <c r="D72" s="3">
        <v>95</v>
      </c>
      <c r="E72" s="3">
        <v>176</v>
      </c>
      <c r="F72" s="3">
        <v>217</v>
      </c>
      <c r="G72" s="3">
        <v>146</v>
      </c>
      <c r="H72" s="3">
        <v>145</v>
      </c>
      <c r="I72" s="3">
        <v>68</v>
      </c>
      <c r="J72" s="3">
        <v>36</v>
      </c>
      <c r="K72" s="3">
        <v>22</v>
      </c>
      <c r="L72" s="3">
        <v>196</v>
      </c>
    </row>
    <row r="73" spans="1:12" x14ac:dyDescent="0.25">
      <c r="A73" s="3" t="s">
        <v>172</v>
      </c>
      <c r="B73" s="79">
        <v>1387</v>
      </c>
      <c r="C73" s="3">
        <v>0</v>
      </c>
      <c r="D73" s="3">
        <v>43</v>
      </c>
      <c r="E73" s="3">
        <v>151</v>
      </c>
      <c r="F73" s="3">
        <v>558</v>
      </c>
      <c r="G73" s="3">
        <v>240</v>
      </c>
      <c r="H73" s="3">
        <v>62</v>
      </c>
      <c r="I73" s="3">
        <v>150</v>
      </c>
      <c r="J73" s="3">
        <v>91</v>
      </c>
      <c r="K73" s="3">
        <v>0</v>
      </c>
      <c r="L73" s="3">
        <v>92</v>
      </c>
    </row>
    <row r="74" spans="1:12" x14ac:dyDescent="0.25">
      <c r="A74" s="3" t="s">
        <v>173</v>
      </c>
      <c r="B74" s="3">
        <v>856</v>
      </c>
      <c r="C74" s="3">
        <v>0</v>
      </c>
      <c r="D74" s="3">
        <v>56</v>
      </c>
      <c r="E74" s="3">
        <v>63</v>
      </c>
      <c r="F74" s="3">
        <v>135</v>
      </c>
      <c r="G74" s="3">
        <v>161</v>
      </c>
      <c r="H74" s="3">
        <v>148</v>
      </c>
      <c r="I74" s="3">
        <v>96</v>
      </c>
      <c r="J74" s="3">
        <v>72</v>
      </c>
      <c r="K74" s="3">
        <v>10</v>
      </c>
      <c r="L74" s="3">
        <v>115</v>
      </c>
    </row>
    <row r="75" spans="1:12" x14ac:dyDescent="0.25">
      <c r="A75" s="3" t="s">
        <v>174</v>
      </c>
      <c r="B75" s="79">
        <v>4392</v>
      </c>
      <c r="C75" s="3">
        <v>0</v>
      </c>
      <c r="D75" s="3">
        <v>158</v>
      </c>
      <c r="E75" s="3">
        <v>346</v>
      </c>
      <c r="F75" s="3">
        <v>616</v>
      </c>
      <c r="G75" s="3">
        <v>1129</v>
      </c>
      <c r="H75" s="3">
        <v>656</v>
      </c>
      <c r="I75" s="3">
        <v>605</v>
      </c>
      <c r="J75" s="3">
        <v>497</v>
      </c>
      <c r="K75" s="3">
        <v>82</v>
      </c>
      <c r="L75" s="3">
        <v>303</v>
      </c>
    </row>
    <row r="76" spans="1:12" x14ac:dyDescent="0.25">
      <c r="A76" s="3" t="s">
        <v>175</v>
      </c>
      <c r="B76" s="79">
        <v>2505</v>
      </c>
      <c r="C76" s="3">
        <v>101</v>
      </c>
      <c r="D76" s="3">
        <v>595</v>
      </c>
      <c r="E76" s="79">
        <v>738</v>
      </c>
      <c r="F76" s="79">
        <v>375</v>
      </c>
      <c r="G76" s="79">
        <v>196</v>
      </c>
      <c r="H76" s="3">
        <v>81</v>
      </c>
      <c r="I76" s="3">
        <v>197</v>
      </c>
      <c r="J76" s="3">
        <v>11</v>
      </c>
      <c r="K76" s="3">
        <v>14</v>
      </c>
      <c r="L76" s="3">
        <v>197</v>
      </c>
    </row>
    <row r="77" spans="1:12" x14ac:dyDescent="0.25">
      <c r="A77" s="3" t="s">
        <v>176</v>
      </c>
      <c r="B77" s="79">
        <v>8207</v>
      </c>
      <c r="C77" s="3">
        <v>445</v>
      </c>
      <c r="D77" s="3">
        <v>452</v>
      </c>
      <c r="E77" s="3">
        <v>1060</v>
      </c>
      <c r="F77" s="3">
        <v>1736</v>
      </c>
      <c r="G77" s="79">
        <v>1515</v>
      </c>
      <c r="H77" s="3">
        <v>1136</v>
      </c>
      <c r="I77" s="3">
        <v>742</v>
      </c>
      <c r="J77" s="3">
        <v>794</v>
      </c>
      <c r="K77" s="3">
        <v>46</v>
      </c>
      <c r="L77" s="3">
        <v>281</v>
      </c>
    </row>
    <row r="78" spans="1:12" x14ac:dyDescent="0.25">
      <c r="A78" s="3" t="s">
        <v>177</v>
      </c>
      <c r="B78" s="79">
        <v>4555</v>
      </c>
      <c r="C78" s="3">
        <v>46</v>
      </c>
      <c r="D78" s="3">
        <v>360</v>
      </c>
      <c r="E78" s="3">
        <v>486</v>
      </c>
      <c r="F78" s="3">
        <v>457</v>
      </c>
      <c r="G78" s="3">
        <v>839</v>
      </c>
      <c r="H78" s="3">
        <v>455</v>
      </c>
      <c r="I78" s="3">
        <v>625</v>
      </c>
      <c r="J78" s="3">
        <v>804</v>
      </c>
      <c r="K78" s="3">
        <v>175</v>
      </c>
      <c r="L78" s="3">
        <v>308</v>
      </c>
    </row>
    <row r="80" spans="1:12" x14ac:dyDescent="0.25">
      <c r="A80" t="s">
        <v>886</v>
      </c>
    </row>
  </sheetData>
  <sortState xmlns:xlrd2="http://schemas.microsoft.com/office/spreadsheetml/2017/richdata2" ref="A6:M78">
    <sortCondition ref="A6:A78"/>
  </sortState>
  <pageMargins left="0.7" right="0.7" top="0.75" bottom="0.75" header="0.3" footer="0.3"/>
  <pageSetup paperSize="1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1"/>
  <sheetViews>
    <sheetView zoomScale="120" zoomScaleNormal="120" workbookViewId="0"/>
  </sheetViews>
  <sheetFormatPr defaultColWidth="9.140625" defaultRowHeight="15" x14ac:dyDescent="0.25"/>
  <cols>
    <col min="1" max="1" width="86.7109375" style="2" customWidth="1"/>
    <col min="2" max="2" width="57.85546875" style="73" customWidth="1"/>
  </cols>
  <sheetData>
    <row r="1" spans="1:2" s="1" customFormat="1" x14ac:dyDescent="0.25">
      <c r="A1" s="1" t="s">
        <v>436</v>
      </c>
      <c r="B1" s="72"/>
    </row>
    <row r="3" spans="1:2" ht="60" x14ac:dyDescent="0.25">
      <c r="A3" s="198" t="s">
        <v>437</v>
      </c>
      <c r="B3"/>
    </row>
    <row r="4" spans="1:2" x14ac:dyDescent="0.25">
      <c r="A4" s="166" t="s">
        <v>438</v>
      </c>
      <c r="B4" s="71"/>
    </row>
    <row r="6" spans="1:2" ht="92.25" customHeight="1" x14ac:dyDescent="0.25">
      <c r="A6" s="165" t="s">
        <v>439</v>
      </c>
      <c r="B6"/>
    </row>
    <row r="7" spans="1:2" x14ac:dyDescent="0.25">
      <c r="A7" s="166" t="s">
        <v>440</v>
      </c>
      <c r="B7" s="71"/>
    </row>
    <row r="8" spans="1:2" x14ac:dyDescent="0.25">
      <c r="B8" s="71"/>
    </row>
    <row r="9" spans="1:2" ht="31.5" customHeight="1" x14ac:dyDescent="0.25">
      <c r="A9" s="2" t="s">
        <v>441</v>
      </c>
      <c r="B9" s="71"/>
    </row>
    <row r="11" spans="1:2" x14ac:dyDescent="0.25">
      <c r="A11" s="2" t="s">
        <v>355</v>
      </c>
    </row>
  </sheetData>
  <hyperlinks>
    <hyperlink ref="A4" r:id="rId1" xr:uid="{00000000-0004-0000-1700-000000000000}"/>
    <hyperlink ref="A7" r:id="rId2" xr:uid="{00000000-0004-0000-1700-000001000000}"/>
  </hyperlinks>
  <pageMargins left="0.7" right="0.7" top="0.75" bottom="0.75" header="0.3" footer="0.3"/>
  <pageSetup paperSize="17"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80"/>
  <sheetViews>
    <sheetView zoomScale="120" zoomScaleNormal="120" workbookViewId="0">
      <pane xSplit="1" ySplit="4" topLeftCell="B5" activePane="bottomRight" state="frozen"/>
      <selection pane="topRight" activeCell="J47" sqref="J47"/>
      <selection pane="bottomLeft" activeCell="J47" sqref="J47"/>
      <selection pane="bottomRight" activeCell="A80" sqref="A80"/>
    </sheetView>
  </sheetViews>
  <sheetFormatPr defaultColWidth="9.140625" defaultRowHeight="15" x14ac:dyDescent="0.25"/>
  <cols>
    <col min="1" max="1" width="22" customWidth="1"/>
    <col min="2" max="2" width="13" bestFit="1" customWidth="1"/>
    <col min="3" max="16" width="11.28515625" customWidth="1"/>
  </cols>
  <sheetData>
    <row r="1" spans="1:16" s="1" customFormat="1" x14ac:dyDescent="0.25">
      <c r="A1" s="1" t="s">
        <v>442</v>
      </c>
    </row>
    <row r="2" spans="1:16" x14ac:dyDescent="0.25">
      <c r="A2" t="s">
        <v>443</v>
      </c>
    </row>
    <row r="4" spans="1:16" s="4" customFormat="1" ht="45" customHeight="1" x14ac:dyDescent="0.25">
      <c r="A4" s="41" t="s">
        <v>91</v>
      </c>
      <c r="B4" s="42" t="s">
        <v>444</v>
      </c>
      <c r="C4" s="42" t="s">
        <v>445</v>
      </c>
      <c r="D4" s="42" t="s">
        <v>446</v>
      </c>
      <c r="E4" s="42" t="s">
        <v>447</v>
      </c>
      <c r="F4" s="42" t="s">
        <v>448</v>
      </c>
      <c r="G4" s="42" t="s">
        <v>449</v>
      </c>
      <c r="H4" s="42" t="s">
        <v>450</v>
      </c>
      <c r="I4" s="42" t="s">
        <v>451</v>
      </c>
      <c r="J4" s="42" t="s">
        <v>452</v>
      </c>
      <c r="K4" s="42" t="s">
        <v>453</v>
      </c>
      <c r="L4" s="42" t="s">
        <v>454</v>
      </c>
      <c r="M4" s="42" t="s">
        <v>455</v>
      </c>
      <c r="N4" s="42" t="s">
        <v>456</v>
      </c>
      <c r="O4" s="42" t="s">
        <v>457</v>
      </c>
      <c r="P4" s="42" t="s">
        <v>458</v>
      </c>
    </row>
    <row r="5" spans="1:16" s="6" customFormat="1" x14ac:dyDescent="0.25">
      <c r="A5" s="5" t="s">
        <v>104</v>
      </c>
      <c r="B5" s="7">
        <v>485468</v>
      </c>
      <c r="C5" s="82">
        <v>0.192</v>
      </c>
      <c r="D5" s="83">
        <v>0.01</v>
      </c>
      <c r="E5" s="83">
        <v>5.0000000000000001E-3</v>
      </c>
      <c r="F5" s="83">
        <v>8.5999999999999993E-2</v>
      </c>
      <c r="G5" s="83">
        <v>5.0000000000000001E-3</v>
      </c>
      <c r="H5" s="83">
        <v>2.1000000000000001E-2</v>
      </c>
      <c r="I5" s="83">
        <v>0.01</v>
      </c>
      <c r="J5" s="83">
        <v>0</v>
      </c>
      <c r="K5" s="83">
        <v>2.1000000000000001E-2</v>
      </c>
      <c r="L5" s="83">
        <v>0.34899999999999998</v>
      </c>
      <c r="M5" s="83">
        <v>2E-3</v>
      </c>
      <c r="N5" s="83">
        <v>0.25900000000000001</v>
      </c>
      <c r="O5" s="83">
        <v>0.03</v>
      </c>
      <c r="P5" s="83">
        <v>0.01</v>
      </c>
    </row>
    <row r="6" spans="1:16" x14ac:dyDescent="0.25">
      <c r="A6" s="3" t="s">
        <v>105</v>
      </c>
      <c r="B6" s="9">
        <v>567</v>
      </c>
      <c r="C6" s="70">
        <v>0.26700000000000002</v>
      </c>
      <c r="D6" s="70">
        <v>6.0000000000000001E-3</v>
      </c>
      <c r="E6" s="70">
        <v>1E-3</v>
      </c>
      <c r="F6" s="70">
        <v>0.112</v>
      </c>
      <c r="G6" s="70">
        <v>0.01</v>
      </c>
      <c r="H6" s="70">
        <v>3.7999999999999999E-2</v>
      </c>
      <c r="I6" s="70">
        <v>1.4999999999999999E-2</v>
      </c>
      <c r="J6" s="70">
        <v>0</v>
      </c>
      <c r="K6" s="70">
        <v>5.0000000000000001E-3</v>
      </c>
      <c r="L6" s="70">
        <v>0.311</v>
      </c>
      <c r="M6" s="70">
        <v>0</v>
      </c>
      <c r="N6" s="70">
        <v>0.19700000000000001</v>
      </c>
      <c r="O6" s="70">
        <v>3.5999999999999997E-2</v>
      </c>
      <c r="P6" s="70">
        <v>2E-3</v>
      </c>
    </row>
    <row r="7" spans="1:16" x14ac:dyDescent="0.25">
      <c r="A7" s="3" t="s">
        <v>106</v>
      </c>
      <c r="B7" s="9">
        <v>315</v>
      </c>
      <c r="C7" s="70">
        <v>0.22900000000000001</v>
      </c>
      <c r="D7" s="70">
        <v>1.7999999999999999E-2</v>
      </c>
      <c r="E7" s="70">
        <v>0</v>
      </c>
      <c r="F7" s="70">
        <v>0.10299999999999999</v>
      </c>
      <c r="G7" s="70">
        <v>0</v>
      </c>
      <c r="H7" s="70">
        <v>0.14000000000000001</v>
      </c>
      <c r="I7" s="70">
        <v>3.0000000000000001E-3</v>
      </c>
      <c r="J7" s="70">
        <v>0</v>
      </c>
      <c r="K7" s="70">
        <v>0.02</v>
      </c>
      <c r="L7" s="70">
        <v>0.13600000000000001</v>
      </c>
      <c r="M7" s="70">
        <v>6.2E-2</v>
      </c>
      <c r="N7" s="70">
        <v>0.113</v>
      </c>
      <c r="O7" s="70">
        <v>0.14599999999999999</v>
      </c>
      <c r="P7" s="70">
        <v>2.8000000000000001E-2</v>
      </c>
    </row>
    <row r="8" spans="1:16" x14ac:dyDescent="0.25">
      <c r="A8" s="3" t="s">
        <v>107</v>
      </c>
      <c r="B8" s="9">
        <v>4173</v>
      </c>
      <c r="C8" s="70">
        <v>0.308</v>
      </c>
      <c r="D8" s="70">
        <v>1.0999999999999999E-2</v>
      </c>
      <c r="E8" s="70">
        <v>0</v>
      </c>
      <c r="F8" s="70">
        <v>0.113</v>
      </c>
      <c r="G8" s="70">
        <v>5.0000000000000001E-3</v>
      </c>
      <c r="H8" s="70">
        <v>1.2E-2</v>
      </c>
      <c r="I8" s="70">
        <v>5.0000000000000001E-3</v>
      </c>
      <c r="J8" s="70">
        <v>0</v>
      </c>
      <c r="K8" s="70">
        <v>3.9E-2</v>
      </c>
      <c r="L8" s="70">
        <v>0.24399999999999999</v>
      </c>
      <c r="M8" s="70">
        <v>0</v>
      </c>
      <c r="N8" s="70">
        <v>0.20499999999999999</v>
      </c>
      <c r="O8" s="70">
        <v>0.04</v>
      </c>
      <c r="P8" s="70">
        <v>1.9E-2</v>
      </c>
    </row>
    <row r="9" spans="1:16" x14ac:dyDescent="0.25">
      <c r="A9" s="3" t="s">
        <v>108</v>
      </c>
      <c r="B9" s="9">
        <v>5697</v>
      </c>
      <c r="C9" s="70">
        <v>0.23699999999999999</v>
      </c>
      <c r="D9" s="70">
        <v>3.6999999999999998E-2</v>
      </c>
      <c r="E9" s="70">
        <v>1.2E-2</v>
      </c>
      <c r="F9" s="70">
        <v>0.16200000000000001</v>
      </c>
      <c r="G9" s="70">
        <v>8.0000000000000002E-3</v>
      </c>
      <c r="H9" s="70">
        <v>5.8000000000000003E-2</v>
      </c>
      <c r="I9" s="70">
        <v>3.1E-2</v>
      </c>
      <c r="J9" s="70">
        <v>0</v>
      </c>
      <c r="K9" s="70">
        <v>5.1999999999999998E-2</v>
      </c>
      <c r="L9" s="70">
        <v>5.1999999999999998E-2</v>
      </c>
      <c r="M9" s="70">
        <v>0</v>
      </c>
      <c r="N9" s="70">
        <v>0.29299999999999998</v>
      </c>
      <c r="O9" s="70">
        <v>5.3999999999999999E-2</v>
      </c>
      <c r="P9" s="70">
        <v>4.0000000000000001E-3</v>
      </c>
    </row>
    <row r="10" spans="1:16" x14ac:dyDescent="0.25">
      <c r="A10" s="3" t="s">
        <v>109</v>
      </c>
      <c r="B10" s="9">
        <v>8010</v>
      </c>
      <c r="C10" s="70">
        <v>0.20200000000000001</v>
      </c>
      <c r="D10" s="70">
        <v>1.2999999999999999E-2</v>
      </c>
      <c r="E10" s="70">
        <v>5.0000000000000001E-3</v>
      </c>
      <c r="F10" s="70">
        <v>8.8999999999999996E-2</v>
      </c>
      <c r="G10" s="70">
        <v>1E-3</v>
      </c>
      <c r="H10" s="70">
        <v>1.4E-2</v>
      </c>
      <c r="I10" s="70">
        <v>6.0000000000000001E-3</v>
      </c>
      <c r="J10" s="70">
        <v>0</v>
      </c>
      <c r="K10" s="70">
        <v>1.2E-2</v>
      </c>
      <c r="L10" s="70">
        <v>0.26200000000000001</v>
      </c>
      <c r="M10" s="70">
        <v>0.01</v>
      </c>
      <c r="N10" s="70">
        <v>0.36199999999999999</v>
      </c>
      <c r="O10" s="70">
        <v>2.1999999999999999E-2</v>
      </c>
      <c r="P10" s="70">
        <v>4.0000000000000001E-3</v>
      </c>
    </row>
    <row r="11" spans="1:16" x14ac:dyDescent="0.25">
      <c r="A11" s="3" t="s">
        <v>110</v>
      </c>
      <c r="B11" s="9">
        <v>1183</v>
      </c>
      <c r="C11" s="70">
        <v>0.14799999999999999</v>
      </c>
      <c r="D11" s="70">
        <v>0.19400000000000001</v>
      </c>
      <c r="E11" s="70">
        <v>6.5000000000000002E-2</v>
      </c>
      <c r="F11" s="70">
        <v>0.18099999999999999</v>
      </c>
      <c r="G11" s="70">
        <v>5.0000000000000001E-3</v>
      </c>
      <c r="H11" s="70">
        <v>8.7999999999999995E-2</v>
      </c>
      <c r="I11" s="70">
        <v>3.5999999999999997E-2</v>
      </c>
      <c r="J11" s="70">
        <v>0</v>
      </c>
      <c r="K11" s="70">
        <v>2.8000000000000001E-2</v>
      </c>
      <c r="L11" s="70">
        <v>2E-3</v>
      </c>
      <c r="M11" s="70">
        <v>0</v>
      </c>
      <c r="N11" s="70">
        <v>0.19600000000000001</v>
      </c>
      <c r="O11" s="70">
        <v>4.8000000000000001E-2</v>
      </c>
      <c r="P11" s="70">
        <v>0.01</v>
      </c>
    </row>
    <row r="12" spans="1:16" x14ac:dyDescent="0.25">
      <c r="A12" s="3" t="s">
        <v>111</v>
      </c>
      <c r="B12" s="9">
        <v>1417</v>
      </c>
      <c r="C12" s="70">
        <v>0.14000000000000001</v>
      </c>
      <c r="D12" s="70">
        <v>0.113</v>
      </c>
      <c r="E12" s="70">
        <v>6.9000000000000006E-2</v>
      </c>
      <c r="F12" s="70">
        <v>0.19400000000000001</v>
      </c>
      <c r="G12" s="70">
        <v>2E-3</v>
      </c>
      <c r="H12" s="70">
        <v>7.5999999999999998E-2</v>
      </c>
      <c r="I12" s="70">
        <v>5.8000000000000003E-2</v>
      </c>
      <c r="J12" s="70">
        <v>0</v>
      </c>
      <c r="K12" s="70">
        <v>0.12</v>
      </c>
      <c r="L12" s="70">
        <v>4.9000000000000002E-2</v>
      </c>
      <c r="M12" s="70">
        <v>0</v>
      </c>
      <c r="N12" s="70">
        <v>0.109</v>
      </c>
      <c r="O12" s="70">
        <v>5.3999999999999999E-2</v>
      </c>
      <c r="P12" s="70">
        <v>1.4999999999999999E-2</v>
      </c>
    </row>
    <row r="13" spans="1:16" x14ac:dyDescent="0.25">
      <c r="A13" s="3" t="s">
        <v>112</v>
      </c>
      <c r="B13" s="9">
        <v>9683</v>
      </c>
      <c r="C13" s="70">
        <v>0.25700000000000001</v>
      </c>
      <c r="D13" s="70">
        <v>1.4E-2</v>
      </c>
      <c r="E13" s="70">
        <v>0</v>
      </c>
      <c r="F13" s="70">
        <v>9.7000000000000003E-2</v>
      </c>
      <c r="G13" s="70">
        <v>8.9999999999999993E-3</v>
      </c>
      <c r="H13" s="70">
        <v>7.0000000000000001E-3</v>
      </c>
      <c r="I13" s="70">
        <v>3.0000000000000001E-3</v>
      </c>
      <c r="J13" s="70">
        <v>0</v>
      </c>
      <c r="K13" s="70">
        <v>2.5000000000000001E-2</v>
      </c>
      <c r="L13" s="70">
        <v>0.26200000000000001</v>
      </c>
      <c r="M13" s="70">
        <v>0</v>
      </c>
      <c r="N13" s="70">
        <v>0.28299999999999997</v>
      </c>
      <c r="O13" s="70">
        <v>3.2000000000000001E-2</v>
      </c>
      <c r="P13" s="70">
        <v>1.0999999999999999E-2</v>
      </c>
    </row>
    <row r="14" spans="1:16" x14ac:dyDescent="0.25">
      <c r="A14" s="3" t="s">
        <v>113</v>
      </c>
      <c r="B14" s="9">
        <v>7144</v>
      </c>
      <c r="C14" s="70">
        <v>0.318</v>
      </c>
      <c r="D14" s="70">
        <v>8.0000000000000002E-3</v>
      </c>
      <c r="E14" s="70">
        <v>3.0000000000000001E-3</v>
      </c>
      <c r="F14" s="70">
        <v>0.113</v>
      </c>
      <c r="G14" s="70">
        <v>1E-3</v>
      </c>
      <c r="H14" s="70">
        <v>6.0000000000000001E-3</v>
      </c>
      <c r="I14" s="70">
        <v>8.0000000000000002E-3</v>
      </c>
      <c r="J14" s="70">
        <v>0</v>
      </c>
      <c r="K14" s="70">
        <v>3.6999999999999998E-2</v>
      </c>
      <c r="L14" s="70">
        <v>0.16500000000000001</v>
      </c>
      <c r="M14" s="70">
        <v>0</v>
      </c>
      <c r="N14" s="70">
        <v>0.27600000000000002</v>
      </c>
      <c r="O14" s="70">
        <v>5.6000000000000001E-2</v>
      </c>
      <c r="P14" s="70">
        <v>8.0000000000000002E-3</v>
      </c>
    </row>
    <row r="15" spans="1:16" x14ac:dyDescent="0.25">
      <c r="A15" s="3" t="s">
        <v>114</v>
      </c>
      <c r="B15" s="9">
        <v>2357</v>
      </c>
      <c r="C15" s="70">
        <v>0.17699999999999999</v>
      </c>
      <c r="D15" s="70">
        <v>2.7E-2</v>
      </c>
      <c r="E15" s="70">
        <v>2.8000000000000001E-2</v>
      </c>
      <c r="F15" s="70">
        <v>0.14799999999999999</v>
      </c>
      <c r="G15" s="70">
        <v>6.0000000000000001E-3</v>
      </c>
      <c r="H15" s="70">
        <v>0.107</v>
      </c>
      <c r="I15" s="70">
        <v>1.6E-2</v>
      </c>
      <c r="J15" s="70">
        <v>0</v>
      </c>
      <c r="K15" s="70">
        <v>7.0999999999999994E-2</v>
      </c>
      <c r="L15" s="70">
        <v>8.9999999999999993E-3</v>
      </c>
      <c r="M15" s="70">
        <v>9.8000000000000004E-2</v>
      </c>
      <c r="N15" s="70">
        <v>0.22600000000000001</v>
      </c>
      <c r="O15" s="70">
        <v>5.6000000000000001E-2</v>
      </c>
      <c r="P15" s="70">
        <v>0.03</v>
      </c>
    </row>
    <row r="16" spans="1:16" x14ac:dyDescent="0.25">
      <c r="A16" s="3" t="s">
        <v>115</v>
      </c>
      <c r="B16" s="9">
        <v>6911</v>
      </c>
      <c r="C16" s="70">
        <v>0.26600000000000001</v>
      </c>
      <c r="D16" s="70">
        <v>0.01</v>
      </c>
      <c r="E16" s="70">
        <v>8.0000000000000002E-3</v>
      </c>
      <c r="F16" s="70">
        <v>9.6000000000000002E-2</v>
      </c>
      <c r="G16" s="70">
        <v>6.0000000000000001E-3</v>
      </c>
      <c r="H16" s="70">
        <v>1.2E-2</v>
      </c>
      <c r="I16" s="70">
        <v>8.0000000000000002E-3</v>
      </c>
      <c r="J16" s="70">
        <v>0</v>
      </c>
      <c r="K16" s="70">
        <v>3.0000000000000001E-3</v>
      </c>
      <c r="L16" s="70">
        <v>0.39500000000000002</v>
      </c>
      <c r="M16" s="70">
        <v>0</v>
      </c>
      <c r="N16" s="70">
        <v>0.16600000000000001</v>
      </c>
      <c r="O16" s="70">
        <v>8.9999999999999993E-3</v>
      </c>
      <c r="P16" s="70">
        <v>1.9E-2</v>
      </c>
    </row>
    <row r="17" spans="1:16" x14ac:dyDescent="0.25">
      <c r="A17" s="3" t="s">
        <v>116</v>
      </c>
      <c r="B17" s="9">
        <v>10006</v>
      </c>
      <c r="C17" s="70">
        <v>0.18</v>
      </c>
      <c r="D17" s="70">
        <v>1E-3</v>
      </c>
      <c r="E17" s="70">
        <v>0</v>
      </c>
      <c r="F17" s="70">
        <v>6.0999999999999999E-2</v>
      </c>
      <c r="G17" s="70">
        <v>7.0000000000000001E-3</v>
      </c>
      <c r="H17" s="70">
        <v>6.0000000000000001E-3</v>
      </c>
      <c r="I17" s="70">
        <v>4.0000000000000001E-3</v>
      </c>
      <c r="J17" s="70">
        <v>0</v>
      </c>
      <c r="K17" s="70">
        <v>0.01</v>
      </c>
      <c r="L17" s="70">
        <v>0.36899999999999999</v>
      </c>
      <c r="M17" s="70">
        <v>7.0000000000000001E-3</v>
      </c>
      <c r="N17" s="70">
        <v>0.32300000000000001</v>
      </c>
      <c r="O17" s="70">
        <v>2.5000000000000001E-2</v>
      </c>
      <c r="P17" s="70">
        <v>7.0000000000000001E-3</v>
      </c>
    </row>
    <row r="18" spans="1:16" x14ac:dyDescent="0.25">
      <c r="A18" s="3" t="s">
        <v>117</v>
      </c>
      <c r="B18" s="9">
        <v>6497</v>
      </c>
      <c r="C18" s="70">
        <v>0.39100000000000001</v>
      </c>
      <c r="D18" s="70">
        <v>6.2E-2</v>
      </c>
      <c r="E18" s="70">
        <v>6.0000000000000001E-3</v>
      </c>
      <c r="F18" s="70">
        <v>0.18099999999999999</v>
      </c>
      <c r="G18" s="70">
        <v>2E-3</v>
      </c>
      <c r="H18" s="70">
        <v>3.2000000000000001E-2</v>
      </c>
      <c r="I18" s="70">
        <v>1.0999999999999999E-2</v>
      </c>
      <c r="J18" s="70">
        <v>0</v>
      </c>
      <c r="K18" s="70">
        <v>7.4999999999999997E-2</v>
      </c>
      <c r="L18" s="70">
        <v>0.06</v>
      </c>
      <c r="M18" s="70">
        <v>0</v>
      </c>
      <c r="N18" s="70">
        <v>0.14299999999999999</v>
      </c>
      <c r="O18" s="70">
        <v>2.9000000000000001E-2</v>
      </c>
      <c r="P18" s="70">
        <v>8.0000000000000002E-3</v>
      </c>
    </row>
    <row r="19" spans="1:16" x14ac:dyDescent="0.25">
      <c r="A19" s="3" t="s">
        <v>118</v>
      </c>
      <c r="B19" s="9">
        <v>9942</v>
      </c>
      <c r="C19" s="70">
        <v>0.19400000000000001</v>
      </c>
      <c r="D19" s="70">
        <v>4.0000000000000001E-3</v>
      </c>
      <c r="E19" s="70">
        <v>0</v>
      </c>
      <c r="F19" s="70">
        <v>0.08</v>
      </c>
      <c r="G19" s="70">
        <v>0</v>
      </c>
      <c r="H19" s="70">
        <v>2.1999999999999999E-2</v>
      </c>
      <c r="I19" s="70">
        <v>0.03</v>
      </c>
      <c r="J19" s="70">
        <v>0</v>
      </c>
      <c r="K19" s="70">
        <v>2.1999999999999999E-2</v>
      </c>
      <c r="L19" s="70">
        <v>0.44500000000000001</v>
      </c>
      <c r="M19" s="70">
        <v>0</v>
      </c>
      <c r="N19" s="70">
        <v>0.16900000000000001</v>
      </c>
      <c r="O19" s="70">
        <v>2.5999999999999999E-2</v>
      </c>
      <c r="P19" s="70">
        <v>8.0000000000000002E-3</v>
      </c>
    </row>
    <row r="20" spans="1:16" x14ac:dyDescent="0.25">
      <c r="A20" s="3" t="s">
        <v>119</v>
      </c>
      <c r="B20" s="9">
        <v>10475</v>
      </c>
      <c r="C20" s="70">
        <v>0.08</v>
      </c>
      <c r="D20" s="70">
        <v>0</v>
      </c>
      <c r="E20" s="70">
        <v>2E-3</v>
      </c>
      <c r="F20" s="70">
        <v>0.03</v>
      </c>
      <c r="G20" s="70">
        <v>7.0000000000000001E-3</v>
      </c>
      <c r="H20" s="70">
        <v>2E-3</v>
      </c>
      <c r="I20" s="70">
        <v>2E-3</v>
      </c>
      <c r="J20" s="70">
        <v>0</v>
      </c>
      <c r="K20" s="70">
        <v>2.3E-2</v>
      </c>
      <c r="L20" s="70">
        <v>0.35299999999999998</v>
      </c>
      <c r="M20" s="70">
        <v>0</v>
      </c>
      <c r="N20" s="70">
        <v>0.46200000000000002</v>
      </c>
      <c r="O20" s="70">
        <v>3.1E-2</v>
      </c>
      <c r="P20" s="70">
        <v>8.0000000000000002E-3</v>
      </c>
    </row>
    <row r="21" spans="1:16" x14ac:dyDescent="0.25">
      <c r="A21" s="3" t="s">
        <v>120</v>
      </c>
      <c r="B21" s="9">
        <v>12869</v>
      </c>
      <c r="C21" s="70">
        <v>0.16900000000000001</v>
      </c>
      <c r="D21" s="70">
        <v>0</v>
      </c>
      <c r="E21" s="70">
        <v>2E-3</v>
      </c>
      <c r="F21" s="70">
        <v>6.3E-2</v>
      </c>
      <c r="G21" s="70">
        <v>3.0000000000000001E-3</v>
      </c>
      <c r="H21" s="70">
        <v>0.01</v>
      </c>
      <c r="I21" s="70">
        <v>3.0000000000000001E-3</v>
      </c>
      <c r="J21" s="70">
        <v>0</v>
      </c>
      <c r="K21" s="70">
        <v>6.0000000000000001E-3</v>
      </c>
      <c r="L21" s="70">
        <v>0.57099999999999995</v>
      </c>
      <c r="M21" s="70">
        <v>0</v>
      </c>
      <c r="N21" s="70">
        <v>0.13900000000000001</v>
      </c>
      <c r="O21" s="70">
        <v>0.03</v>
      </c>
      <c r="P21" s="70">
        <v>5.0000000000000001E-3</v>
      </c>
    </row>
    <row r="22" spans="1:16" x14ac:dyDescent="0.25">
      <c r="A22" s="3" t="s">
        <v>121</v>
      </c>
      <c r="B22" s="9">
        <v>5684</v>
      </c>
      <c r="C22" s="70">
        <v>0.252</v>
      </c>
      <c r="D22" s="70">
        <v>2.1000000000000001E-2</v>
      </c>
      <c r="E22" s="70">
        <v>5.0000000000000001E-3</v>
      </c>
      <c r="F22" s="70">
        <v>0.105</v>
      </c>
      <c r="G22" s="70">
        <v>1.2E-2</v>
      </c>
      <c r="H22" s="70">
        <v>3.6999999999999998E-2</v>
      </c>
      <c r="I22" s="70">
        <v>8.0000000000000002E-3</v>
      </c>
      <c r="J22" s="70">
        <v>0</v>
      </c>
      <c r="K22" s="70">
        <v>0.01</v>
      </c>
      <c r="L22" s="70">
        <v>0.29699999999999999</v>
      </c>
      <c r="M22" s="70">
        <v>0</v>
      </c>
      <c r="N22" s="70">
        <v>0.22500000000000001</v>
      </c>
      <c r="O22" s="70">
        <v>1.2999999999999999E-2</v>
      </c>
      <c r="P22" s="70">
        <v>1.6E-2</v>
      </c>
    </row>
    <row r="23" spans="1:16" x14ac:dyDescent="0.25">
      <c r="A23" s="3" t="s">
        <v>122</v>
      </c>
      <c r="B23" s="9">
        <v>8733</v>
      </c>
      <c r="C23" s="70">
        <v>0.221</v>
      </c>
      <c r="D23" s="70">
        <v>1E-3</v>
      </c>
      <c r="E23" s="70">
        <v>0</v>
      </c>
      <c r="F23" s="70">
        <v>7.9000000000000001E-2</v>
      </c>
      <c r="G23" s="70">
        <v>4.0000000000000001E-3</v>
      </c>
      <c r="H23" s="70">
        <v>1.2999999999999999E-2</v>
      </c>
      <c r="I23" s="70">
        <v>2.9000000000000001E-2</v>
      </c>
      <c r="J23" s="70">
        <v>0</v>
      </c>
      <c r="K23" s="70">
        <v>3.5999999999999997E-2</v>
      </c>
      <c r="L23" s="70">
        <v>0.41799999999999998</v>
      </c>
      <c r="M23" s="70">
        <v>0</v>
      </c>
      <c r="N23" s="70">
        <v>0.157</v>
      </c>
      <c r="O23" s="70">
        <v>2.5999999999999999E-2</v>
      </c>
      <c r="P23" s="70">
        <v>1.7999999999999999E-2</v>
      </c>
    </row>
    <row r="24" spans="1:16" x14ac:dyDescent="0.25">
      <c r="A24" s="3" t="s">
        <v>123</v>
      </c>
      <c r="B24" s="9">
        <v>7035</v>
      </c>
      <c r="C24" s="70">
        <v>0.188</v>
      </c>
      <c r="D24" s="70">
        <v>1.0999999999999999E-2</v>
      </c>
      <c r="E24" s="70">
        <v>5.0000000000000001E-3</v>
      </c>
      <c r="F24" s="70">
        <v>0.18099999999999999</v>
      </c>
      <c r="G24" s="70">
        <v>2.8000000000000001E-2</v>
      </c>
      <c r="H24" s="70">
        <v>0.127</v>
      </c>
      <c r="I24" s="70">
        <v>4.1000000000000002E-2</v>
      </c>
      <c r="J24" s="70">
        <v>0</v>
      </c>
      <c r="K24" s="70">
        <v>5.2999999999999999E-2</v>
      </c>
      <c r="L24" s="70">
        <v>5.8000000000000003E-2</v>
      </c>
      <c r="M24" s="70">
        <v>4.3999999999999997E-2</v>
      </c>
      <c r="N24" s="70">
        <v>0.19400000000000001</v>
      </c>
      <c r="O24" s="70">
        <v>0.06</v>
      </c>
      <c r="P24" s="70">
        <v>1.0999999999999999E-2</v>
      </c>
    </row>
    <row r="25" spans="1:16" x14ac:dyDescent="0.25">
      <c r="A25" s="3" t="s">
        <v>124</v>
      </c>
      <c r="B25" s="9">
        <v>5281</v>
      </c>
      <c r="C25" s="70">
        <v>0.47599999999999998</v>
      </c>
      <c r="D25" s="70">
        <v>1.9E-2</v>
      </c>
      <c r="E25" s="70">
        <v>0</v>
      </c>
      <c r="F25" s="70">
        <v>0.184</v>
      </c>
      <c r="G25" s="70">
        <v>1E-3</v>
      </c>
      <c r="H25" s="70">
        <v>2.1000000000000001E-2</v>
      </c>
      <c r="I25" s="70">
        <v>1.4999999999999999E-2</v>
      </c>
      <c r="J25" s="70">
        <v>0</v>
      </c>
      <c r="K25" s="70">
        <v>4.5999999999999999E-2</v>
      </c>
      <c r="L25" s="70">
        <v>6.9000000000000006E-2</v>
      </c>
      <c r="M25" s="70">
        <v>0</v>
      </c>
      <c r="N25" s="70">
        <v>0.156</v>
      </c>
      <c r="O25" s="70">
        <v>0.01</v>
      </c>
      <c r="P25" s="70">
        <v>4.0000000000000001E-3</v>
      </c>
    </row>
    <row r="26" spans="1:16" x14ac:dyDescent="0.25">
      <c r="A26" s="3" t="s">
        <v>125</v>
      </c>
      <c r="B26" s="9">
        <v>6450</v>
      </c>
      <c r="C26" s="70">
        <v>9.5000000000000001E-2</v>
      </c>
      <c r="D26" s="70">
        <v>0</v>
      </c>
      <c r="E26" s="70">
        <v>0</v>
      </c>
      <c r="F26" s="70">
        <v>3.3000000000000002E-2</v>
      </c>
      <c r="G26" s="70">
        <v>0</v>
      </c>
      <c r="H26" s="70">
        <v>0</v>
      </c>
      <c r="I26" s="70">
        <v>0</v>
      </c>
      <c r="J26" s="70">
        <v>0</v>
      </c>
      <c r="K26" s="70">
        <v>2E-3</v>
      </c>
      <c r="L26" s="70">
        <v>0.52500000000000002</v>
      </c>
      <c r="M26" s="70">
        <v>0</v>
      </c>
      <c r="N26" s="70">
        <v>0.32400000000000001</v>
      </c>
      <c r="O26" s="70">
        <v>1.2E-2</v>
      </c>
      <c r="P26" s="70">
        <v>8.9999999999999993E-3</v>
      </c>
    </row>
    <row r="27" spans="1:16" x14ac:dyDescent="0.25">
      <c r="A27" s="3" t="s">
        <v>126</v>
      </c>
      <c r="B27" s="9">
        <v>643</v>
      </c>
      <c r="C27" s="70">
        <v>0.183</v>
      </c>
      <c r="D27" s="70">
        <v>0.09</v>
      </c>
      <c r="E27" s="70">
        <v>2.3E-2</v>
      </c>
      <c r="F27" s="70">
        <v>0.11700000000000001</v>
      </c>
      <c r="G27" s="70">
        <v>2.3E-2</v>
      </c>
      <c r="H27" s="70">
        <v>3.6999999999999998E-2</v>
      </c>
      <c r="I27" s="70">
        <v>6.4000000000000001E-2</v>
      </c>
      <c r="J27" s="70">
        <v>0</v>
      </c>
      <c r="K27" s="70">
        <v>2.9000000000000001E-2</v>
      </c>
      <c r="L27" s="70">
        <v>0.126</v>
      </c>
      <c r="M27" s="70">
        <v>0</v>
      </c>
      <c r="N27" s="70">
        <v>0.20300000000000001</v>
      </c>
      <c r="O27" s="70">
        <v>0.10299999999999999</v>
      </c>
      <c r="P27" s="70">
        <v>4.0000000000000001E-3</v>
      </c>
    </row>
    <row r="28" spans="1:16" x14ac:dyDescent="0.25">
      <c r="A28" s="3" t="s">
        <v>127</v>
      </c>
      <c r="B28" s="9">
        <v>8394</v>
      </c>
      <c r="C28" s="70">
        <v>0.20100000000000001</v>
      </c>
      <c r="D28" s="70">
        <v>1E-3</v>
      </c>
      <c r="E28" s="70">
        <v>0</v>
      </c>
      <c r="F28" s="70">
        <v>6.8000000000000005E-2</v>
      </c>
      <c r="G28" s="70">
        <v>2E-3</v>
      </c>
      <c r="H28" s="70">
        <v>3.0000000000000001E-3</v>
      </c>
      <c r="I28" s="70">
        <v>1E-3</v>
      </c>
      <c r="J28" s="70">
        <v>0</v>
      </c>
      <c r="K28" s="70">
        <v>0.02</v>
      </c>
      <c r="L28" s="70">
        <v>0.41</v>
      </c>
      <c r="M28" s="70">
        <v>0</v>
      </c>
      <c r="N28" s="70">
        <v>0.26400000000000001</v>
      </c>
      <c r="O28" s="70">
        <v>2.4E-2</v>
      </c>
      <c r="P28" s="70">
        <v>6.0000000000000001E-3</v>
      </c>
    </row>
    <row r="29" spans="1:16" x14ac:dyDescent="0.25">
      <c r="A29" s="3" t="s">
        <v>128</v>
      </c>
      <c r="B29" s="9">
        <v>10995</v>
      </c>
      <c r="C29" s="70">
        <v>2.8000000000000001E-2</v>
      </c>
      <c r="D29" s="70">
        <v>0</v>
      </c>
      <c r="E29" s="70">
        <v>0</v>
      </c>
      <c r="F29" s="70">
        <v>0.01</v>
      </c>
      <c r="G29" s="70">
        <v>2E-3</v>
      </c>
      <c r="H29" s="70">
        <v>1E-3</v>
      </c>
      <c r="I29" s="70">
        <v>2E-3</v>
      </c>
      <c r="J29" s="70">
        <v>0</v>
      </c>
      <c r="K29" s="70">
        <v>3.0000000000000001E-3</v>
      </c>
      <c r="L29" s="70">
        <v>0.753</v>
      </c>
      <c r="M29" s="70">
        <v>0</v>
      </c>
      <c r="N29" s="70">
        <v>0.192</v>
      </c>
      <c r="O29" s="70">
        <v>5.0000000000000001E-3</v>
      </c>
      <c r="P29" s="70">
        <v>3.0000000000000001E-3</v>
      </c>
    </row>
    <row r="30" spans="1:16" x14ac:dyDescent="0.25">
      <c r="A30" s="3" t="s">
        <v>129</v>
      </c>
      <c r="B30" s="9">
        <v>305</v>
      </c>
      <c r="C30" s="70">
        <v>0.4</v>
      </c>
      <c r="D30" s="70">
        <v>2.7E-2</v>
      </c>
      <c r="E30" s="70">
        <v>0</v>
      </c>
      <c r="F30" s="70">
        <v>0.183</v>
      </c>
      <c r="G30" s="70">
        <v>2E-3</v>
      </c>
      <c r="H30" s="70">
        <v>0.123</v>
      </c>
      <c r="I30" s="70">
        <v>5.1999999999999998E-2</v>
      </c>
      <c r="J30" s="70">
        <v>0</v>
      </c>
      <c r="K30" s="70">
        <v>1.7000000000000001E-2</v>
      </c>
      <c r="L30" s="70">
        <v>0.18099999999999999</v>
      </c>
      <c r="M30" s="70">
        <v>0</v>
      </c>
      <c r="N30" s="70">
        <v>0</v>
      </c>
      <c r="O30" s="70">
        <v>1.2999999999999999E-2</v>
      </c>
      <c r="P30" s="70">
        <v>1E-3</v>
      </c>
    </row>
    <row r="31" spans="1:16" x14ac:dyDescent="0.25">
      <c r="A31" s="3" t="s">
        <v>130</v>
      </c>
      <c r="B31" s="9">
        <v>16132</v>
      </c>
      <c r="C31" s="70">
        <v>0.10100000000000001</v>
      </c>
      <c r="D31" s="70">
        <v>4.0000000000000001E-3</v>
      </c>
      <c r="E31" s="70">
        <v>4.0000000000000001E-3</v>
      </c>
      <c r="F31" s="70">
        <v>3.6999999999999998E-2</v>
      </c>
      <c r="G31" s="70">
        <v>7.0000000000000001E-3</v>
      </c>
      <c r="H31" s="70">
        <v>1.2999999999999999E-2</v>
      </c>
      <c r="I31" s="70">
        <v>3.0000000000000001E-3</v>
      </c>
      <c r="J31" s="70">
        <v>0</v>
      </c>
      <c r="K31" s="70">
        <v>1.4E-2</v>
      </c>
      <c r="L31" s="70">
        <v>0.54400000000000004</v>
      </c>
      <c r="M31" s="70">
        <v>5.0000000000000001E-3</v>
      </c>
      <c r="N31" s="70">
        <v>0.23400000000000001</v>
      </c>
      <c r="O31" s="70">
        <v>0.02</v>
      </c>
      <c r="P31" s="70">
        <v>1.4E-2</v>
      </c>
    </row>
    <row r="32" spans="1:16" x14ac:dyDescent="0.25">
      <c r="A32" s="3" t="s">
        <v>131</v>
      </c>
      <c r="B32" s="9">
        <v>691</v>
      </c>
      <c r="C32" s="70">
        <v>0.41499999999999998</v>
      </c>
      <c r="D32" s="70">
        <v>2.3E-2</v>
      </c>
      <c r="E32" s="70">
        <v>2.1999999999999999E-2</v>
      </c>
      <c r="F32" s="70">
        <v>0.20399999999999999</v>
      </c>
      <c r="G32" s="70">
        <v>4.0000000000000001E-3</v>
      </c>
      <c r="H32" s="70">
        <v>0.108</v>
      </c>
      <c r="I32" s="70">
        <v>2.7E-2</v>
      </c>
      <c r="J32" s="70">
        <v>0</v>
      </c>
      <c r="K32" s="70">
        <v>6.7000000000000004E-2</v>
      </c>
      <c r="L32" s="70">
        <v>3.3000000000000002E-2</v>
      </c>
      <c r="M32" s="70">
        <v>0</v>
      </c>
      <c r="N32" s="70">
        <v>5.0999999999999997E-2</v>
      </c>
      <c r="O32" s="70">
        <v>4.4999999999999998E-2</v>
      </c>
      <c r="P32" s="70">
        <v>0</v>
      </c>
    </row>
    <row r="33" spans="1:16" x14ac:dyDescent="0.25">
      <c r="A33" s="3" t="s">
        <v>132</v>
      </c>
      <c r="B33" s="9">
        <v>9901</v>
      </c>
      <c r="C33" s="70">
        <v>0.24</v>
      </c>
      <c r="D33" s="70">
        <v>1.2E-2</v>
      </c>
      <c r="E33" s="70">
        <v>3.0000000000000001E-3</v>
      </c>
      <c r="F33" s="70">
        <v>9.5000000000000001E-2</v>
      </c>
      <c r="G33" s="70">
        <v>4.0000000000000001E-3</v>
      </c>
      <c r="H33" s="70">
        <v>1.9E-2</v>
      </c>
      <c r="I33" s="70">
        <v>7.0000000000000001E-3</v>
      </c>
      <c r="J33" s="70">
        <v>0</v>
      </c>
      <c r="K33" s="70">
        <v>1.2999999999999999E-2</v>
      </c>
      <c r="L33" s="70">
        <v>0.26800000000000002</v>
      </c>
      <c r="M33" s="70">
        <v>0</v>
      </c>
      <c r="N33" s="70">
        <v>0.27</v>
      </c>
      <c r="O33" s="70">
        <v>0.06</v>
      </c>
      <c r="P33" s="70">
        <v>7.0000000000000001E-3</v>
      </c>
    </row>
    <row r="34" spans="1:16" x14ac:dyDescent="0.25">
      <c r="A34" s="3" t="s">
        <v>133</v>
      </c>
      <c r="B34" s="9">
        <v>6273</v>
      </c>
      <c r="C34" s="70">
        <v>0.214</v>
      </c>
      <c r="D34" s="70">
        <v>0</v>
      </c>
      <c r="E34" s="70">
        <v>0</v>
      </c>
      <c r="F34" s="70">
        <v>7.1999999999999995E-2</v>
      </c>
      <c r="G34" s="70">
        <v>0</v>
      </c>
      <c r="H34" s="70">
        <v>2E-3</v>
      </c>
      <c r="I34" s="70">
        <v>1E-3</v>
      </c>
      <c r="J34" s="70">
        <v>0</v>
      </c>
      <c r="K34" s="70">
        <v>7.0000000000000001E-3</v>
      </c>
      <c r="L34" s="70">
        <v>0.28000000000000003</v>
      </c>
      <c r="M34" s="70">
        <v>0</v>
      </c>
      <c r="N34" s="70">
        <v>0.39600000000000002</v>
      </c>
      <c r="O34" s="70">
        <v>1.7999999999999999E-2</v>
      </c>
      <c r="P34" s="70">
        <v>8.9999999999999993E-3</v>
      </c>
    </row>
    <row r="35" spans="1:16" x14ac:dyDescent="0.25">
      <c r="A35" s="3" t="s">
        <v>134</v>
      </c>
      <c r="B35" s="9">
        <v>11035</v>
      </c>
      <c r="C35" s="70">
        <v>0.156</v>
      </c>
      <c r="D35" s="70">
        <v>2E-3</v>
      </c>
      <c r="E35" s="70">
        <v>0</v>
      </c>
      <c r="F35" s="70">
        <v>6.6000000000000003E-2</v>
      </c>
      <c r="G35" s="70">
        <v>1.2999999999999999E-2</v>
      </c>
      <c r="H35" s="70">
        <v>1.7000000000000001E-2</v>
      </c>
      <c r="I35" s="70">
        <v>4.0000000000000001E-3</v>
      </c>
      <c r="J35" s="70">
        <v>0</v>
      </c>
      <c r="K35" s="70">
        <v>2.3E-2</v>
      </c>
      <c r="L35" s="70">
        <v>0.47799999999999998</v>
      </c>
      <c r="M35" s="70">
        <v>0</v>
      </c>
      <c r="N35" s="70">
        <v>0.183</v>
      </c>
      <c r="O35" s="70">
        <v>4.9000000000000002E-2</v>
      </c>
      <c r="P35" s="70">
        <v>7.0000000000000001E-3</v>
      </c>
    </row>
    <row r="36" spans="1:16" x14ac:dyDescent="0.25">
      <c r="A36" s="3" t="s">
        <v>135</v>
      </c>
      <c r="B36" s="9">
        <v>7284</v>
      </c>
      <c r="C36" s="70">
        <v>8.8999999999999996E-2</v>
      </c>
      <c r="D36" s="70">
        <v>1E-3</v>
      </c>
      <c r="E36" s="70">
        <v>0</v>
      </c>
      <c r="F36" s="70">
        <v>3.1E-2</v>
      </c>
      <c r="G36" s="70">
        <v>1E-3</v>
      </c>
      <c r="H36" s="70">
        <v>6.0000000000000001E-3</v>
      </c>
      <c r="I36" s="70">
        <v>4.0000000000000001E-3</v>
      </c>
      <c r="J36" s="70">
        <v>0</v>
      </c>
      <c r="K36" s="70">
        <v>1E-3</v>
      </c>
      <c r="L36" s="70">
        <v>0.63900000000000001</v>
      </c>
      <c r="M36" s="70">
        <v>0</v>
      </c>
      <c r="N36" s="70">
        <v>0.19700000000000001</v>
      </c>
      <c r="O36" s="70">
        <v>2.8000000000000001E-2</v>
      </c>
      <c r="P36" s="70">
        <v>3.0000000000000001E-3</v>
      </c>
    </row>
    <row r="37" spans="1:16" x14ac:dyDescent="0.25">
      <c r="A37" s="3" t="s">
        <v>136</v>
      </c>
      <c r="B37" s="9">
        <v>11741</v>
      </c>
      <c r="C37" s="70">
        <v>8.3000000000000004E-2</v>
      </c>
      <c r="D37" s="70">
        <v>0</v>
      </c>
      <c r="E37" s="70">
        <v>8.9999999999999993E-3</v>
      </c>
      <c r="F37" s="70">
        <v>0.04</v>
      </c>
      <c r="G37" s="70">
        <v>4.0000000000000001E-3</v>
      </c>
      <c r="H37" s="70">
        <v>1.4E-2</v>
      </c>
      <c r="I37" s="70">
        <v>0.01</v>
      </c>
      <c r="J37" s="70">
        <v>0</v>
      </c>
      <c r="K37" s="70">
        <v>2.1000000000000001E-2</v>
      </c>
      <c r="L37" s="70">
        <v>0.59199999999999997</v>
      </c>
      <c r="M37" s="70">
        <v>0</v>
      </c>
      <c r="N37" s="70">
        <v>0.18</v>
      </c>
      <c r="O37" s="70">
        <v>2.5999999999999999E-2</v>
      </c>
      <c r="P37" s="70">
        <v>1.9E-2</v>
      </c>
    </row>
    <row r="38" spans="1:16" x14ac:dyDescent="0.25">
      <c r="A38" s="3" t="s">
        <v>137</v>
      </c>
      <c r="B38" s="9">
        <v>821</v>
      </c>
      <c r="C38" s="70">
        <v>0.247</v>
      </c>
      <c r="D38" s="70">
        <v>3.7999999999999999E-2</v>
      </c>
      <c r="E38" s="70">
        <v>0</v>
      </c>
      <c r="F38" s="70">
        <v>0.152</v>
      </c>
      <c r="G38" s="70">
        <v>0</v>
      </c>
      <c r="H38" s="70">
        <v>0.104</v>
      </c>
      <c r="I38" s="70">
        <v>7.4999999999999997E-2</v>
      </c>
      <c r="J38" s="70">
        <v>0</v>
      </c>
      <c r="K38" s="70">
        <v>9.9000000000000005E-2</v>
      </c>
      <c r="L38" s="70">
        <v>1.6E-2</v>
      </c>
      <c r="M38" s="70">
        <v>0</v>
      </c>
      <c r="N38" s="70">
        <v>0.26100000000000001</v>
      </c>
      <c r="O38" s="70">
        <v>3.0000000000000001E-3</v>
      </c>
      <c r="P38" s="70">
        <v>5.0000000000000001E-3</v>
      </c>
    </row>
    <row r="39" spans="1:16" x14ac:dyDescent="0.25">
      <c r="A39" s="3" t="s">
        <v>138</v>
      </c>
      <c r="B39" s="9">
        <v>229</v>
      </c>
      <c r="C39" s="70">
        <v>0.217</v>
      </c>
      <c r="D39" s="70">
        <v>3.0000000000000001E-3</v>
      </c>
      <c r="E39" s="70">
        <v>0.113</v>
      </c>
      <c r="F39" s="70">
        <v>7.4999999999999997E-2</v>
      </c>
      <c r="G39" s="70">
        <v>2E-3</v>
      </c>
      <c r="H39" s="70">
        <v>1.2E-2</v>
      </c>
      <c r="I39" s="70">
        <v>0</v>
      </c>
      <c r="J39" s="70">
        <v>0</v>
      </c>
      <c r="K39" s="70">
        <v>1.2999999999999999E-2</v>
      </c>
      <c r="L39" s="70">
        <v>6.7000000000000004E-2</v>
      </c>
      <c r="M39" s="70">
        <v>0</v>
      </c>
      <c r="N39" s="70">
        <v>0.45600000000000002</v>
      </c>
      <c r="O39" s="70">
        <v>1.4999999999999999E-2</v>
      </c>
      <c r="P39" s="70">
        <v>2.7E-2</v>
      </c>
    </row>
    <row r="40" spans="1:16" x14ac:dyDescent="0.25">
      <c r="A40" s="3" t="s">
        <v>139</v>
      </c>
      <c r="B40" s="9">
        <v>10408</v>
      </c>
      <c r="C40" s="70">
        <v>0.20599999999999999</v>
      </c>
      <c r="D40" s="70">
        <v>3.0000000000000001E-3</v>
      </c>
      <c r="E40" s="70">
        <v>1.4999999999999999E-2</v>
      </c>
      <c r="F40" s="70">
        <v>9.1999999999999998E-2</v>
      </c>
      <c r="G40" s="70">
        <v>1E-3</v>
      </c>
      <c r="H40" s="70">
        <v>4.5999999999999999E-2</v>
      </c>
      <c r="I40" s="70">
        <v>6.0000000000000001E-3</v>
      </c>
      <c r="J40" s="70">
        <v>0</v>
      </c>
      <c r="K40" s="70">
        <v>0.04</v>
      </c>
      <c r="L40" s="70">
        <v>0.33600000000000002</v>
      </c>
      <c r="M40" s="70">
        <v>0</v>
      </c>
      <c r="N40" s="70">
        <v>0.188</v>
      </c>
      <c r="O40" s="70">
        <v>5.6000000000000001E-2</v>
      </c>
      <c r="P40" s="70">
        <v>0.01</v>
      </c>
    </row>
    <row r="41" spans="1:16" x14ac:dyDescent="0.25">
      <c r="A41" s="3" t="s">
        <v>140</v>
      </c>
      <c r="B41" s="9">
        <v>7514</v>
      </c>
      <c r="C41" s="70">
        <v>0.23499999999999999</v>
      </c>
      <c r="D41" s="70">
        <v>0</v>
      </c>
      <c r="E41" s="70">
        <v>0</v>
      </c>
      <c r="F41" s="70">
        <v>0.08</v>
      </c>
      <c r="G41" s="70">
        <v>1E-3</v>
      </c>
      <c r="H41" s="70">
        <v>2E-3</v>
      </c>
      <c r="I41" s="70">
        <v>7.0000000000000001E-3</v>
      </c>
      <c r="J41" s="70">
        <v>0</v>
      </c>
      <c r="K41" s="70">
        <v>0.01</v>
      </c>
      <c r="L41" s="70">
        <v>0.38500000000000001</v>
      </c>
      <c r="M41" s="70">
        <v>0</v>
      </c>
      <c r="N41" s="70">
        <v>0.24299999999999999</v>
      </c>
      <c r="O41" s="70">
        <v>0.03</v>
      </c>
      <c r="P41" s="70">
        <v>6.0000000000000001E-3</v>
      </c>
    </row>
    <row r="42" spans="1:16" x14ac:dyDescent="0.25">
      <c r="A42" s="3" t="s">
        <v>141</v>
      </c>
      <c r="B42" s="9">
        <v>7751</v>
      </c>
      <c r="C42" s="70">
        <v>7.0000000000000007E-2</v>
      </c>
      <c r="D42" s="70">
        <v>0</v>
      </c>
      <c r="E42" s="70">
        <v>0</v>
      </c>
      <c r="F42" s="70">
        <v>2.3E-2</v>
      </c>
      <c r="G42" s="70">
        <v>1.0999999999999999E-2</v>
      </c>
      <c r="H42" s="70">
        <v>3.0000000000000001E-3</v>
      </c>
      <c r="I42" s="70">
        <v>3.0000000000000001E-3</v>
      </c>
      <c r="J42" s="70">
        <v>0</v>
      </c>
      <c r="K42" s="70">
        <v>1E-3</v>
      </c>
      <c r="L42" s="70">
        <v>0.47799999999999998</v>
      </c>
      <c r="M42" s="70">
        <v>0</v>
      </c>
      <c r="N42" s="70">
        <v>0.377</v>
      </c>
      <c r="O42" s="70">
        <v>2.1999999999999999E-2</v>
      </c>
      <c r="P42" s="70">
        <v>1.4E-2</v>
      </c>
    </row>
    <row r="43" spans="1:16" x14ac:dyDescent="0.25">
      <c r="A43" s="3" t="s">
        <v>142</v>
      </c>
      <c r="B43" s="9">
        <v>8693</v>
      </c>
      <c r="C43" s="70">
        <v>0.22</v>
      </c>
      <c r="D43" s="70">
        <v>6.0000000000000001E-3</v>
      </c>
      <c r="E43" s="70">
        <v>0</v>
      </c>
      <c r="F43" s="70">
        <v>9.6000000000000002E-2</v>
      </c>
      <c r="G43" s="70">
        <v>1E-3</v>
      </c>
      <c r="H43" s="70">
        <v>1.7999999999999999E-2</v>
      </c>
      <c r="I43" s="70">
        <v>8.0000000000000002E-3</v>
      </c>
      <c r="J43" s="70">
        <v>0</v>
      </c>
      <c r="K43" s="70">
        <v>2.7E-2</v>
      </c>
      <c r="L43" s="70">
        <v>0.23599999999999999</v>
      </c>
      <c r="M43" s="70">
        <v>0</v>
      </c>
      <c r="N43" s="70">
        <v>0.35299999999999998</v>
      </c>
      <c r="O43" s="70">
        <v>1.7999999999999999E-2</v>
      </c>
      <c r="P43" s="70">
        <v>1.7999999999999999E-2</v>
      </c>
    </row>
    <row r="44" spans="1:16" x14ac:dyDescent="0.25">
      <c r="A44" s="3" t="s">
        <v>143</v>
      </c>
      <c r="B44" s="9">
        <v>1254</v>
      </c>
      <c r="C44" s="70">
        <v>0.25600000000000001</v>
      </c>
      <c r="D44" s="70">
        <v>3.4000000000000002E-2</v>
      </c>
      <c r="E44" s="70">
        <v>1.6E-2</v>
      </c>
      <c r="F44" s="70">
        <v>0.153</v>
      </c>
      <c r="G44" s="70">
        <v>7.0000000000000001E-3</v>
      </c>
      <c r="H44" s="70">
        <v>6.4000000000000001E-2</v>
      </c>
      <c r="I44" s="70">
        <v>3.4000000000000002E-2</v>
      </c>
      <c r="J44" s="70">
        <v>0</v>
      </c>
      <c r="K44" s="70">
        <v>0.02</v>
      </c>
      <c r="L44" s="70">
        <v>0.246</v>
      </c>
      <c r="M44" s="70">
        <v>0</v>
      </c>
      <c r="N44" s="70">
        <v>7.6999999999999999E-2</v>
      </c>
      <c r="O44" s="70">
        <v>9.1999999999999998E-2</v>
      </c>
      <c r="P44" s="70">
        <v>1E-3</v>
      </c>
    </row>
    <row r="45" spans="1:16" x14ac:dyDescent="0.25">
      <c r="A45" s="3" t="s">
        <v>144</v>
      </c>
      <c r="B45" s="9">
        <v>810</v>
      </c>
      <c r="C45" s="70">
        <v>0.38</v>
      </c>
      <c r="D45" s="70">
        <v>3.7999999999999999E-2</v>
      </c>
      <c r="E45" s="70">
        <v>3.5000000000000003E-2</v>
      </c>
      <c r="F45" s="70">
        <v>0.184</v>
      </c>
      <c r="G45" s="70">
        <v>8.9999999999999993E-3</v>
      </c>
      <c r="H45" s="70">
        <v>4.5999999999999999E-2</v>
      </c>
      <c r="I45" s="70">
        <v>1.0999999999999999E-2</v>
      </c>
      <c r="J45" s="70">
        <v>0</v>
      </c>
      <c r="K45" s="70">
        <v>3.1E-2</v>
      </c>
      <c r="L45" s="70">
        <v>9.8000000000000004E-2</v>
      </c>
      <c r="M45" s="70">
        <v>1.6E-2</v>
      </c>
      <c r="N45" s="70">
        <v>0.129</v>
      </c>
      <c r="O45" s="70">
        <v>2.1000000000000001E-2</v>
      </c>
      <c r="P45" s="70">
        <v>1E-3</v>
      </c>
    </row>
    <row r="46" spans="1:16" x14ac:dyDescent="0.25">
      <c r="A46" s="3" t="s">
        <v>145</v>
      </c>
      <c r="B46" s="9">
        <v>6161</v>
      </c>
      <c r="C46" s="70">
        <v>0.16700000000000001</v>
      </c>
      <c r="D46" s="70">
        <v>0.01</v>
      </c>
      <c r="E46" s="70">
        <v>3.0000000000000001E-3</v>
      </c>
      <c r="F46" s="70">
        <v>7.9000000000000001E-2</v>
      </c>
      <c r="G46" s="70">
        <v>4.0000000000000001E-3</v>
      </c>
      <c r="H46" s="70">
        <v>2.8000000000000001E-2</v>
      </c>
      <c r="I46" s="70">
        <v>1.4E-2</v>
      </c>
      <c r="J46" s="70">
        <v>0</v>
      </c>
      <c r="K46" s="70">
        <v>4.0000000000000001E-3</v>
      </c>
      <c r="L46" s="70">
        <v>0.48</v>
      </c>
      <c r="M46" s="70">
        <v>0</v>
      </c>
      <c r="N46" s="70">
        <v>0.153</v>
      </c>
      <c r="O46" s="70">
        <v>5.1999999999999998E-2</v>
      </c>
      <c r="P46" s="70">
        <v>6.0000000000000001E-3</v>
      </c>
    </row>
    <row r="47" spans="1:16" x14ac:dyDescent="0.25">
      <c r="A47" s="3" t="s">
        <v>146</v>
      </c>
      <c r="B47" s="9">
        <v>6423</v>
      </c>
      <c r="C47" s="70">
        <v>0.22</v>
      </c>
      <c r="D47" s="70">
        <v>1.4999999999999999E-2</v>
      </c>
      <c r="E47" s="70">
        <v>0</v>
      </c>
      <c r="F47" s="70">
        <v>8.5999999999999993E-2</v>
      </c>
      <c r="G47" s="70">
        <v>2E-3</v>
      </c>
      <c r="H47" s="70">
        <v>8.0000000000000002E-3</v>
      </c>
      <c r="I47" s="70">
        <v>6.0000000000000001E-3</v>
      </c>
      <c r="J47" s="70">
        <v>0</v>
      </c>
      <c r="K47" s="70">
        <v>5.0000000000000001E-3</v>
      </c>
      <c r="L47" s="70">
        <v>0.27300000000000002</v>
      </c>
      <c r="M47" s="70">
        <v>0</v>
      </c>
      <c r="N47" s="70">
        <v>0.34200000000000003</v>
      </c>
      <c r="O47" s="70">
        <v>3.2000000000000001E-2</v>
      </c>
      <c r="P47" s="70">
        <v>1.0999999999999999E-2</v>
      </c>
    </row>
    <row r="48" spans="1:16" x14ac:dyDescent="0.25">
      <c r="A48" s="3" t="s">
        <v>147</v>
      </c>
      <c r="B48" s="9">
        <v>2376</v>
      </c>
      <c r="C48" s="70">
        <v>0.23200000000000001</v>
      </c>
      <c r="D48" s="70">
        <v>9.6000000000000002E-2</v>
      </c>
      <c r="E48" s="70">
        <v>1.0999999999999999E-2</v>
      </c>
      <c r="F48" s="70">
        <v>0.16600000000000001</v>
      </c>
      <c r="G48" s="70">
        <v>0.01</v>
      </c>
      <c r="H48" s="70">
        <v>9.7000000000000003E-2</v>
      </c>
      <c r="I48" s="70">
        <v>4.2999999999999997E-2</v>
      </c>
      <c r="J48" s="70">
        <v>0</v>
      </c>
      <c r="K48" s="70">
        <v>6.0999999999999999E-2</v>
      </c>
      <c r="L48" s="70">
        <v>7.0000000000000001E-3</v>
      </c>
      <c r="M48" s="70">
        <v>1.2999999999999999E-2</v>
      </c>
      <c r="N48" s="70">
        <v>0.152</v>
      </c>
      <c r="O48" s="70">
        <v>6.4000000000000001E-2</v>
      </c>
      <c r="P48" s="70">
        <v>0.05</v>
      </c>
    </row>
    <row r="49" spans="1:16" x14ac:dyDescent="0.25">
      <c r="A49" s="3" t="s">
        <v>148</v>
      </c>
      <c r="B49" s="9">
        <v>5330</v>
      </c>
      <c r="C49" s="70">
        <v>0.2</v>
      </c>
      <c r="D49" s="70">
        <v>6.0000000000000001E-3</v>
      </c>
      <c r="E49" s="70">
        <v>1E-3</v>
      </c>
      <c r="F49" s="70">
        <v>7.1999999999999995E-2</v>
      </c>
      <c r="G49" s="70">
        <v>0.01</v>
      </c>
      <c r="H49" s="70">
        <v>8.0000000000000002E-3</v>
      </c>
      <c r="I49" s="70">
        <v>2.7E-2</v>
      </c>
      <c r="J49" s="70">
        <v>0</v>
      </c>
      <c r="K49" s="70">
        <v>7.0000000000000001E-3</v>
      </c>
      <c r="L49" s="70">
        <v>0.35499999999999998</v>
      </c>
      <c r="M49" s="70">
        <v>0</v>
      </c>
      <c r="N49" s="70">
        <v>0.24</v>
      </c>
      <c r="O49" s="70">
        <v>5.8999999999999997E-2</v>
      </c>
      <c r="P49" s="70">
        <v>1.4E-2</v>
      </c>
    </row>
    <row r="50" spans="1:16" x14ac:dyDescent="0.25">
      <c r="A50" s="3" t="s">
        <v>149</v>
      </c>
      <c r="B50" s="9">
        <v>3957</v>
      </c>
      <c r="C50" s="70">
        <v>0.16</v>
      </c>
      <c r="D50" s="70">
        <v>4.0000000000000001E-3</v>
      </c>
      <c r="E50" s="70">
        <v>2.1999999999999999E-2</v>
      </c>
      <c r="F50" s="70">
        <v>7.9000000000000001E-2</v>
      </c>
      <c r="G50" s="70">
        <v>5.0000000000000001E-3</v>
      </c>
      <c r="H50" s="70">
        <v>3.2000000000000001E-2</v>
      </c>
      <c r="I50" s="70">
        <v>7.0000000000000001E-3</v>
      </c>
      <c r="J50" s="70">
        <v>3.0000000000000001E-3</v>
      </c>
      <c r="K50" s="70">
        <v>7.0000000000000001E-3</v>
      </c>
      <c r="L50" s="70">
        <v>0.40699999999999997</v>
      </c>
      <c r="M50" s="70">
        <v>0</v>
      </c>
      <c r="N50" s="70">
        <v>0.245</v>
      </c>
      <c r="O50" s="70">
        <v>2.5999999999999999E-2</v>
      </c>
      <c r="P50" s="70">
        <v>2E-3</v>
      </c>
    </row>
    <row r="51" spans="1:16" x14ac:dyDescent="0.25">
      <c r="A51" s="3" t="s">
        <v>150</v>
      </c>
      <c r="B51" s="9">
        <v>5695</v>
      </c>
      <c r="C51" s="70">
        <v>0.32800000000000001</v>
      </c>
      <c r="D51" s="70">
        <v>6.0000000000000001E-3</v>
      </c>
      <c r="E51" s="70">
        <v>6.0000000000000001E-3</v>
      </c>
      <c r="F51" s="70">
        <v>0.121</v>
      </c>
      <c r="G51" s="70">
        <v>1.7999999999999999E-2</v>
      </c>
      <c r="H51" s="70">
        <v>2.5000000000000001E-2</v>
      </c>
      <c r="I51" s="70">
        <v>3.2000000000000001E-2</v>
      </c>
      <c r="J51" s="70">
        <v>0</v>
      </c>
      <c r="K51" s="70">
        <v>4.9000000000000002E-2</v>
      </c>
      <c r="L51" s="70">
        <v>0.122</v>
      </c>
      <c r="M51" s="70">
        <v>0</v>
      </c>
      <c r="N51" s="70">
        <v>0.22900000000000001</v>
      </c>
      <c r="O51" s="70">
        <v>2.4E-2</v>
      </c>
      <c r="P51" s="70">
        <v>4.1000000000000002E-2</v>
      </c>
    </row>
    <row r="52" spans="1:16" x14ac:dyDescent="0.25">
      <c r="A52" s="3" t="s">
        <v>151</v>
      </c>
      <c r="B52" s="9">
        <v>1126</v>
      </c>
      <c r="C52" s="70">
        <v>8.3000000000000004E-2</v>
      </c>
      <c r="D52" s="70">
        <v>2.3E-2</v>
      </c>
      <c r="E52" s="70">
        <v>0.13900000000000001</v>
      </c>
      <c r="F52" s="70">
        <v>5.0999999999999997E-2</v>
      </c>
      <c r="G52" s="70">
        <v>5.2999999999999999E-2</v>
      </c>
      <c r="H52" s="70">
        <v>8.0000000000000002E-3</v>
      </c>
      <c r="I52" s="70">
        <v>3.6999999999999998E-2</v>
      </c>
      <c r="J52" s="70">
        <v>0</v>
      </c>
      <c r="K52" s="70">
        <v>2.1999999999999999E-2</v>
      </c>
      <c r="L52" s="70">
        <v>7.0000000000000007E-2</v>
      </c>
      <c r="M52" s="70">
        <v>0</v>
      </c>
      <c r="N52" s="70">
        <v>0.435</v>
      </c>
      <c r="O52" s="70">
        <v>6.4000000000000001E-2</v>
      </c>
      <c r="P52" s="70">
        <v>1.4999999999999999E-2</v>
      </c>
    </row>
    <row r="53" spans="1:16" x14ac:dyDescent="0.25">
      <c r="A53" s="3" t="s">
        <v>152</v>
      </c>
      <c r="B53" s="9">
        <v>4872</v>
      </c>
      <c r="C53" s="70">
        <v>0.14499999999999999</v>
      </c>
      <c r="D53" s="70">
        <v>0</v>
      </c>
      <c r="E53" s="70">
        <v>0</v>
      </c>
      <c r="F53" s="70">
        <v>5.5E-2</v>
      </c>
      <c r="G53" s="70">
        <v>2E-3</v>
      </c>
      <c r="H53" s="70">
        <v>1.7000000000000001E-2</v>
      </c>
      <c r="I53" s="70">
        <v>1.2999999999999999E-2</v>
      </c>
      <c r="J53" s="70">
        <v>0</v>
      </c>
      <c r="K53" s="70">
        <v>1.0999999999999999E-2</v>
      </c>
      <c r="L53" s="70">
        <v>0.307</v>
      </c>
      <c r="M53" s="70">
        <v>0</v>
      </c>
      <c r="N53" s="70">
        <v>0.42199999999999999</v>
      </c>
      <c r="O53" s="70">
        <v>2.1000000000000001E-2</v>
      </c>
      <c r="P53" s="70">
        <v>6.0000000000000001E-3</v>
      </c>
    </row>
    <row r="54" spans="1:16" x14ac:dyDescent="0.25">
      <c r="A54" s="3" t="s">
        <v>153</v>
      </c>
      <c r="B54" s="9">
        <v>529</v>
      </c>
      <c r="C54" s="70">
        <v>0.32500000000000001</v>
      </c>
      <c r="D54" s="70">
        <v>4.5999999999999999E-2</v>
      </c>
      <c r="E54" s="70">
        <v>5.6000000000000001E-2</v>
      </c>
      <c r="F54" s="70">
        <v>0.14699999999999999</v>
      </c>
      <c r="G54" s="70">
        <v>1.0999999999999999E-2</v>
      </c>
      <c r="H54" s="70">
        <v>9.2999999999999999E-2</v>
      </c>
      <c r="I54" s="70">
        <v>8.0000000000000002E-3</v>
      </c>
      <c r="J54" s="70">
        <v>0</v>
      </c>
      <c r="K54" s="70">
        <v>1.2999999999999999E-2</v>
      </c>
      <c r="L54" s="70">
        <v>7.6999999999999999E-2</v>
      </c>
      <c r="M54" s="70">
        <v>0</v>
      </c>
      <c r="N54" s="70">
        <v>0.152</v>
      </c>
      <c r="O54" s="70">
        <v>0.01</v>
      </c>
      <c r="P54" s="70">
        <v>6.2E-2</v>
      </c>
    </row>
    <row r="55" spans="1:16" x14ac:dyDescent="0.25">
      <c r="A55" s="3" t="s">
        <v>154</v>
      </c>
      <c r="B55" s="9">
        <v>2485</v>
      </c>
      <c r="C55" s="70">
        <v>0.34599999999999997</v>
      </c>
      <c r="D55" s="70">
        <v>2.1999999999999999E-2</v>
      </c>
      <c r="E55" s="70">
        <v>0</v>
      </c>
      <c r="F55" s="70">
        <v>0.13700000000000001</v>
      </c>
      <c r="G55" s="70">
        <v>0</v>
      </c>
      <c r="H55" s="70">
        <v>1.4E-2</v>
      </c>
      <c r="I55" s="70">
        <v>2.1000000000000001E-2</v>
      </c>
      <c r="J55" s="70">
        <v>0</v>
      </c>
      <c r="K55" s="70">
        <v>7.8E-2</v>
      </c>
      <c r="L55" s="70">
        <v>9.6000000000000002E-2</v>
      </c>
      <c r="M55" s="70">
        <v>0</v>
      </c>
      <c r="N55" s="70">
        <v>0.19900000000000001</v>
      </c>
      <c r="O55" s="70">
        <v>8.1000000000000003E-2</v>
      </c>
      <c r="P55" s="70">
        <v>7.0000000000000001E-3</v>
      </c>
    </row>
    <row r="56" spans="1:16" x14ac:dyDescent="0.25">
      <c r="A56" s="3" t="s">
        <v>155</v>
      </c>
      <c r="B56" s="9">
        <v>12699</v>
      </c>
      <c r="C56" s="70">
        <v>0.36499999999999999</v>
      </c>
      <c r="D56" s="70">
        <v>2.7E-2</v>
      </c>
      <c r="E56" s="70">
        <v>2E-3</v>
      </c>
      <c r="F56" s="70">
        <v>0.21299999999999999</v>
      </c>
      <c r="G56" s="70">
        <v>1.2999999999999999E-2</v>
      </c>
      <c r="H56" s="70">
        <v>7.0000000000000007E-2</v>
      </c>
      <c r="I56" s="70">
        <v>1.6E-2</v>
      </c>
      <c r="J56" s="70">
        <v>0</v>
      </c>
      <c r="K56" s="70">
        <v>6.9000000000000006E-2</v>
      </c>
      <c r="L56" s="70">
        <v>2.5999999999999999E-2</v>
      </c>
      <c r="M56" s="70">
        <v>2E-3</v>
      </c>
      <c r="N56" s="70">
        <v>0.17299999999999999</v>
      </c>
      <c r="O56" s="70">
        <v>0.02</v>
      </c>
      <c r="P56" s="70">
        <v>4.0000000000000001E-3</v>
      </c>
    </row>
    <row r="57" spans="1:16" x14ac:dyDescent="0.25">
      <c r="A57" s="3" t="s">
        <v>156</v>
      </c>
      <c r="B57" s="9">
        <v>10697</v>
      </c>
      <c r="C57" s="70">
        <v>7.4999999999999997E-2</v>
      </c>
      <c r="D57" s="70">
        <v>0</v>
      </c>
      <c r="E57" s="70">
        <v>0</v>
      </c>
      <c r="F57" s="70">
        <v>0.03</v>
      </c>
      <c r="G57" s="70">
        <v>2E-3</v>
      </c>
      <c r="H57" s="70">
        <v>4.0000000000000001E-3</v>
      </c>
      <c r="I57" s="70">
        <v>0</v>
      </c>
      <c r="J57" s="70">
        <v>0</v>
      </c>
      <c r="K57" s="70">
        <v>0</v>
      </c>
      <c r="L57" s="70">
        <v>0.69599999999999995</v>
      </c>
      <c r="M57" s="70">
        <v>0</v>
      </c>
      <c r="N57" s="70">
        <v>0.183</v>
      </c>
      <c r="O57" s="70">
        <v>6.0000000000000001E-3</v>
      </c>
      <c r="P57" s="70">
        <v>4.0000000000000001E-3</v>
      </c>
    </row>
    <row r="58" spans="1:16" x14ac:dyDescent="0.25">
      <c r="A58" s="3" t="s">
        <v>157</v>
      </c>
      <c r="B58" s="9">
        <v>7496</v>
      </c>
      <c r="C58" s="70">
        <v>0.27300000000000002</v>
      </c>
      <c r="D58" s="70">
        <v>0.01</v>
      </c>
      <c r="E58" s="70">
        <v>1.2E-2</v>
      </c>
      <c r="F58" s="70">
        <v>0.122</v>
      </c>
      <c r="G58" s="70">
        <v>8.0000000000000002E-3</v>
      </c>
      <c r="H58" s="70">
        <v>2.3E-2</v>
      </c>
      <c r="I58" s="70">
        <v>8.9999999999999993E-3</v>
      </c>
      <c r="J58" s="70">
        <v>0</v>
      </c>
      <c r="K58" s="70">
        <v>1.4E-2</v>
      </c>
      <c r="L58" s="70">
        <v>0.14199999999999999</v>
      </c>
      <c r="M58" s="70">
        <v>0</v>
      </c>
      <c r="N58" s="70">
        <v>0.23799999999999999</v>
      </c>
      <c r="O58" s="70">
        <v>7.9000000000000001E-2</v>
      </c>
      <c r="P58" s="70">
        <v>6.9000000000000006E-2</v>
      </c>
    </row>
    <row r="59" spans="1:16" x14ac:dyDescent="0.25">
      <c r="A59" s="3" t="s">
        <v>158</v>
      </c>
      <c r="B59" s="9">
        <v>6685</v>
      </c>
      <c r="C59" s="70">
        <v>0.34200000000000003</v>
      </c>
      <c r="D59" s="70">
        <v>2.9000000000000001E-2</v>
      </c>
      <c r="E59" s="70">
        <v>2E-3</v>
      </c>
      <c r="F59" s="70">
        <v>0.2</v>
      </c>
      <c r="G59" s="70">
        <v>0</v>
      </c>
      <c r="H59" s="70">
        <v>6.4000000000000001E-2</v>
      </c>
      <c r="I59" s="70">
        <v>1.2E-2</v>
      </c>
      <c r="J59" s="70">
        <v>0</v>
      </c>
      <c r="K59" s="70">
        <v>2.7E-2</v>
      </c>
      <c r="L59" s="70">
        <v>9.5000000000000001E-2</v>
      </c>
      <c r="M59" s="70">
        <v>0</v>
      </c>
      <c r="N59" s="70">
        <v>0.17899999999999999</v>
      </c>
      <c r="O59" s="70">
        <v>4.7E-2</v>
      </c>
      <c r="P59" s="70">
        <v>4.0000000000000001E-3</v>
      </c>
    </row>
    <row r="60" spans="1:16" x14ac:dyDescent="0.25">
      <c r="A60" s="3" t="s">
        <v>159</v>
      </c>
      <c r="B60" s="9">
        <v>3818</v>
      </c>
      <c r="C60" s="70">
        <v>0.19800000000000001</v>
      </c>
      <c r="D60" s="70">
        <v>3.5999999999999997E-2</v>
      </c>
      <c r="E60" s="70">
        <v>4.2000000000000003E-2</v>
      </c>
      <c r="F60" s="70">
        <v>0.17199999999999999</v>
      </c>
      <c r="G60" s="70">
        <v>0.01</v>
      </c>
      <c r="H60" s="70">
        <v>3.3000000000000002E-2</v>
      </c>
      <c r="I60" s="70">
        <v>8.0000000000000002E-3</v>
      </c>
      <c r="J60" s="70">
        <v>0</v>
      </c>
      <c r="K60" s="70">
        <v>1.4E-2</v>
      </c>
      <c r="L60" s="70">
        <v>0.109</v>
      </c>
      <c r="M60" s="70">
        <v>0</v>
      </c>
      <c r="N60" s="70">
        <v>0.32300000000000001</v>
      </c>
      <c r="O60" s="70">
        <v>5.1999999999999998E-2</v>
      </c>
      <c r="P60" s="70">
        <v>4.0000000000000001E-3</v>
      </c>
    </row>
    <row r="61" spans="1:16" x14ac:dyDescent="0.25">
      <c r="A61" s="3" t="s">
        <v>160</v>
      </c>
      <c r="B61" s="9">
        <v>7759</v>
      </c>
      <c r="C61" s="70">
        <v>0.2</v>
      </c>
      <c r="D61" s="70">
        <v>0</v>
      </c>
      <c r="E61" s="70">
        <v>0</v>
      </c>
      <c r="F61" s="70">
        <v>7.4999999999999997E-2</v>
      </c>
      <c r="G61" s="70">
        <v>6.0000000000000001E-3</v>
      </c>
      <c r="H61" s="70">
        <v>4.0000000000000001E-3</v>
      </c>
      <c r="I61" s="70">
        <v>4.0000000000000001E-3</v>
      </c>
      <c r="J61" s="70">
        <v>0</v>
      </c>
      <c r="K61" s="70">
        <v>7.0000000000000001E-3</v>
      </c>
      <c r="L61" s="70">
        <v>0.21299999999999999</v>
      </c>
      <c r="M61" s="70">
        <v>0</v>
      </c>
      <c r="N61" s="70">
        <v>0.434</v>
      </c>
      <c r="O61" s="70">
        <v>4.2999999999999997E-2</v>
      </c>
      <c r="P61" s="70">
        <v>1.2999999999999999E-2</v>
      </c>
    </row>
    <row r="62" spans="1:16" x14ac:dyDescent="0.25">
      <c r="A62" s="3" t="s">
        <v>161</v>
      </c>
      <c r="B62" s="9">
        <v>12083</v>
      </c>
      <c r="C62" s="70">
        <v>8.2000000000000003E-2</v>
      </c>
      <c r="D62" s="70">
        <v>0</v>
      </c>
      <c r="E62" s="70">
        <v>1E-3</v>
      </c>
      <c r="F62" s="70">
        <v>2.8000000000000001E-2</v>
      </c>
      <c r="G62" s="70">
        <v>0</v>
      </c>
      <c r="H62" s="70">
        <v>3.0000000000000001E-3</v>
      </c>
      <c r="I62" s="70">
        <v>2E-3</v>
      </c>
      <c r="J62" s="70">
        <v>0</v>
      </c>
      <c r="K62" s="70">
        <v>2.1999999999999999E-2</v>
      </c>
      <c r="L62" s="70">
        <v>0.28499999999999998</v>
      </c>
      <c r="M62" s="70">
        <v>4.0000000000000001E-3</v>
      </c>
      <c r="N62" s="70">
        <v>0.54600000000000004</v>
      </c>
      <c r="O62" s="70">
        <v>2.1000000000000001E-2</v>
      </c>
      <c r="P62" s="70">
        <v>6.0000000000000001E-3</v>
      </c>
    </row>
    <row r="63" spans="1:16" x14ac:dyDescent="0.25">
      <c r="A63" s="3" t="s">
        <v>162</v>
      </c>
      <c r="B63" s="9">
        <v>11870</v>
      </c>
      <c r="C63" s="70">
        <v>0.23799999999999999</v>
      </c>
      <c r="D63" s="70">
        <v>0</v>
      </c>
      <c r="E63" s="70">
        <v>0</v>
      </c>
      <c r="F63" s="70">
        <v>8.2000000000000003E-2</v>
      </c>
      <c r="G63" s="70">
        <v>1.2999999999999999E-2</v>
      </c>
      <c r="H63" s="70">
        <v>4.0000000000000001E-3</v>
      </c>
      <c r="I63" s="70">
        <v>1.2E-2</v>
      </c>
      <c r="J63" s="70">
        <v>0</v>
      </c>
      <c r="K63" s="70">
        <v>3.1E-2</v>
      </c>
      <c r="L63" s="70">
        <v>0.24399999999999999</v>
      </c>
      <c r="M63" s="70">
        <v>0</v>
      </c>
      <c r="N63" s="70">
        <v>0.33200000000000002</v>
      </c>
      <c r="O63" s="70">
        <v>3.5999999999999997E-2</v>
      </c>
      <c r="P63" s="70">
        <v>5.0000000000000001E-3</v>
      </c>
    </row>
    <row r="64" spans="1:16" x14ac:dyDescent="0.25">
      <c r="A64" s="3" t="s">
        <v>163</v>
      </c>
      <c r="B64" s="9">
        <v>8538</v>
      </c>
      <c r="C64" s="70">
        <v>0.254</v>
      </c>
      <c r="D64" s="70">
        <v>0</v>
      </c>
      <c r="E64" s="70">
        <v>3.0000000000000001E-3</v>
      </c>
      <c r="F64" s="70">
        <v>9.0999999999999998E-2</v>
      </c>
      <c r="G64" s="70">
        <v>1.2999999999999999E-2</v>
      </c>
      <c r="H64" s="70">
        <v>8.9999999999999993E-3</v>
      </c>
      <c r="I64" s="70">
        <v>0.01</v>
      </c>
      <c r="J64" s="70">
        <v>0</v>
      </c>
      <c r="K64" s="70">
        <v>1.0999999999999999E-2</v>
      </c>
      <c r="L64" s="70">
        <v>0.28599999999999998</v>
      </c>
      <c r="M64" s="70">
        <v>0</v>
      </c>
      <c r="N64" s="70">
        <v>0.28599999999999998</v>
      </c>
      <c r="O64" s="70">
        <v>2.9000000000000001E-2</v>
      </c>
      <c r="P64" s="70">
        <v>8.9999999999999993E-3</v>
      </c>
    </row>
    <row r="65" spans="1:16" x14ac:dyDescent="0.25">
      <c r="A65" s="3" t="s">
        <v>164</v>
      </c>
      <c r="B65" s="9">
        <v>14021</v>
      </c>
      <c r="C65" s="70">
        <v>0.20200000000000001</v>
      </c>
      <c r="D65" s="70">
        <v>0</v>
      </c>
      <c r="E65" s="70">
        <v>2E-3</v>
      </c>
      <c r="F65" s="70">
        <v>7.0000000000000007E-2</v>
      </c>
      <c r="G65" s="70">
        <v>5.0000000000000001E-3</v>
      </c>
      <c r="H65" s="70">
        <v>8.0000000000000002E-3</v>
      </c>
      <c r="I65" s="70">
        <v>3.0000000000000001E-3</v>
      </c>
      <c r="J65" s="70">
        <v>0</v>
      </c>
      <c r="K65" s="70">
        <v>1.6E-2</v>
      </c>
      <c r="L65" s="70">
        <v>0.311</v>
      </c>
      <c r="M65" s="70">
        <v>0</v>
      </c>
      <c r="N65" s="70">
        <v>0.35099999999999998</v>
      </c>
      <c r="O65" s="70">
        <v>1.7999999999999999E-2</v>
      </c>
      <c r="P65" s="70">
        <v>1.2999999999999999E-2</v>
      </c>
    </row>
    <row r="66" spans="1:16" x14ac:dyDescent="0.25">
      <c r="A66" s="3" t="s">
        <v>165</v>
      </c>
      <c r="B66" s="9">
        <v>1181</v>
      </c>
      <c r="C66" s="70">
        <v>0.28899999999999998</v>
      </c>
      <c r="D66" s="70">
        <v>0.13</v>
      </c>
      <c r="E66" s="70">
        <v>8.0000000000000002E-3</v>
      </c>
      <c r="F66" s="70">
        <v>0.217</v>
      </c>
      <c r="G66" s="70">
        <v>0</v>
      </c>
      <c r="H66" s="70">
        <v>0.157</v>
      </c>
      <c r="I66" s="70">
        <v>8.5999999999999993E-2</v>
      </c>
      <c r="J66" s="70">
        <v>0</v>
      </c>
      <c r="K66" s="70">
        <v>6.6000000000000003E-2</v>
      </c>
      <c r="L66" s="70">
        <v>0</v>
      </c>
      <c r="M66" s="70">
        <v>0</v>
      </c>
      <c r="N66" s="70">
        <v>1.2E-2</v>
      </c>
      <c r="O66" s="70">
        <v>3.4000000000000002E-2</v>
      </c>
      <c r="P66" s="70">
        <v>0</v>
      </c>
    </row>
    <row r="67" spans="1:16" x14ac:dyDescent="0.25">
      <c r="A67" s="3" t="s">
        <v>166</v>
      </c>
      <c r="B67" s="9">
        <v>11661</v>
      </c>
      <c r="C67" s="70">
        <v>5.0999999999999997E-2</v>
      </c>
      <c r="D67" s="70">
        <v>0</v>
      </c>
      <c r="E67" s="70">
        <v>4.0000000000000001E-3</v>
      </c>
      <c r="F67" s="70">
        <v>1.7999999999999999E-2</v>
      </c>
      <c r="G67" s="70">
        <v>2E-3</v>
      </c>
      <c r="H67" s="70">
        <v>4.0000000000000001E-3</v>
      </c>
      <c r="I67" s="70">
        <v>3.0000000000000001E-3</v>
      </c>
      <c r="J67" s="70">
        <v>0</v>
      </c>
      <c r="K67" s="70">
        <v>1.4E-2</v>
      </c>
      <c r="L67" s="70">
        <v>0.71199999999999997</v>
      </c>
      <c r="M67" s="70">
        <v>0</v>
      </c>
      <c r="N67" s="70">
        <v>0.17899999999999999</v>
      </c>
      <c r="O67" s="70">
        <v>6.0000000000000001E-3</v>
      </c>
      <c r="P67" s="70">
        <v>5.0000000000000001E-3</v>
      </c>
    </row>
    <row r="68" spans="1:16" x14ac:dyDescent="0.25">
      <c r="A68" s="3" t="s">
        <v>167</v>
      </c>
      <c r="B68" s="9">
        <v>7669</v>
      </c>
      <c r="C68" s="70">
        <v>0.371</v>
      </c>
      <c r="D68" s="70">
        <v>1.7000000000000001E-2</v>
      </c>
      <c r="E68" s="70">
        <v>2.5999999999999999E-2</v>
      </c>
      <c r="F68" s="70">
        <v>0.222</v>
      </c>
      <c r="G68" s="70">
        <v>4.0000000000000001E-3</v>
      </c>
      <c r="H68" s="70">
        <v>9.2999999999999999E-2</v>
      </c>
      <c r="I68" s="70">
        <v>3.7999999999999999E-2</v>
      </c>
      <c r="J68" s="70">
        <v>0</v>
      </c>
      <c r="K68" s="70">
        <v>3.4000000000000002E-2</v>
      </c>
      <c r="L68" s="70">
        <v>2.5000000000000001E-2</v>
      </c>
      <c r="M68" s="70">
        <v>0</v>
      </c>
      <c r="N68" s="70">
        <v>0.13800000000000001</v>
      </c>
      <c r="O68" s="70">
        <v>0.02</v>
      </c>
      <c r="P68" s="70">
        <v>1.0999999999999999E-2</v>
      </c>
    </row>
    <row r="69" spans="1:16" x14ac:dyDescent="0.25">
      <c r="A69" s="3" t="s">
        <v>168</v>
      </c>
      <c r="B69" s="9">
        <v>417</v>
      </c>
      <c r="C69" s="70">
        <v>0.48699999999999999</v>
      </c>
      <c r="D69" s="70">
        <v>3.5999999999999997E-2</v>
      </c>
      <c r="E69" s="70">
        <v>0</v>
      </c>
      <c r="F69" s="70">
        <v>0.19800000000000001</v>
      </c>
      <c r="G69" s="70">
        <v>3.0000000000000001E-3</v>
      </c>
      <c r="H69" s="70">
        <v>7.0000000000000007E-2</v>
      </c>
      <c r="I69" s="70">
        <v>2.5000000000000001E-2</v>
      </c>
      <c r="J69" s="70">
        <v>0</v>
      </c>
      <c r="K69" s="70">
        <v>4.1000000000000002E-2</v>
      </c>
      <c r="L69" s="70">
        <v>2.8000000000000001E-2</v>
      </c>
      <c r="M69" s="70">
        <v>0</v>
      </c>
      <c r="N69" s="70">
        <v>7.9000000000000001E-2</v>
      </c>
      <c r="O69" s="70">
        <v>3.4000000000000002E-2</v>
      </c>
      <c r="P69" s="70">
        <v>0</v>
      </c>
    </row>
    <row r="70" spans="1:16" x14ac:dyDescent="0.25">
      <c r="A70" s="3" t="s">
        <v>169</v>
      </c>
      <c r="B70" s="9">
        <v>10914</v>
      </c>
      <c r="C70" s="70">
        <v>1.2999999999999999E-2</v>
      </c>
      <c r="D70" s="70">
        <v>0</v>
      </c>
      <c r="E70" s="70">
        <v>0</v>
      </c>
      <c r="F70" s="70">
        <v>5.0000000000000001E-3</v>
      </c>
      <c r="G70" s="70">
        <v>1E-3</v>
      </c>
      <c r="H70" s="70">
        <v>0</v>
      </c>
      <c r="I70" s="70">
        <v>2E-3</v>
      </c>
      <c r="J70" s="70">
        <v>0</v>
      </c>
      <c r="K70" s="70">
        <v>2E-3</v>
      </c>
      <c r="L70" s="70">
        <v>0.77500000000000002</v>
      </c>
      <c r="M70" s="70">
        <v>0</v>
      </c>
      <c r="N70" s="70">
        <v>0.19500000000000001</v>
      </c>
      <c r="O70" s="70">
        <v>1E-3</v>
      </c>
      <c r="P70" s="70">
        <v>5.0000000000000001E-3</v>
      </c>
    </row>
    <row r="71" spans="1:16" x14ac:dyDescent="0.25">
      <c r="A71" s="3" t="s">
        <v>170</v>
      </c>
      <c r="B71" s="9">
        <v>8643</v>
      </c>
      <c r="C71" s="70">
        <v>0.108</v>
      </c>
      <c r="D71" s="70">
        <v>0</v>
      </c>
      <c r="E71" s="70">
        <v>3.0000000000000001E-3</v>
      </c>
      <c r="F71" s="70">
        <v>4.3999999999999997E-2</v>
      </c>
      <c r="G71" s="70">
        <v>2E-3</v>
      </c>
      <c r="H71" s="70">
        <v>6.0000000000000001E-3</v>
      </c>
      <c r="I71" s="70">
        <v>3.0000000000000001E-3</v>
      </c>
      <c r="J71" s="70">
        <v>0</v>
      </c>
      <c r="K71" s="70">
        <v>8.9999999999999993E-3</v>
      </c>
      <c r="L71" s="70">
        <v>0.495</v>
      </c>
      <c r="M71" s="70">
        <v>0</v>
      </c>
      <c r="N71" s="70">
        <v>0.29699999999999999</v>
      </c>
      <c r="O71" s="70">
        <v>0.02</v>
      </c>
      <c r="P71" s="70">
        <v>1.2999999999999999E-2</v>
      </c>
    </row>
    <row r="72" spans="1:16" x14ac:dyDescent="0.25">
      <c r="A72" s="3" t="s">
        <v>171</v>
      </c>
      <c r="B72" s="9">
        <v>9003</v>
      </c>
      <c r="C72" s="70">
        <v>7.8E-2</v>
      </c>
      <c r="D72" s="70">
        <v>0</v>
      </c>
      <c r="E72" s="70">
        <v>5.0000000000000001E-3</v>
      </c>
      <c r="F72" s="70">
        <v>3.5000000000000003E-2</v>
      </c>
      <c r="G72" s="70">
        <v>8.9999999999999993E-3</v>
      </c>
      <c r="H72" s="70">
        <v>1.2E-2</v>
      </c>
      <c r="I72" s="70">
        <v>2E-3</v>
      </c>
      <c r="J72" s="70">
        <v>0</v>
      </c>
      <c r="K72" s="70">
        <v>1E-3</v>
      </c>
      <c r="L72" s="70">
        <v>0.379</v>
      </c>
      <c r="M72" s="70">
        <v>0</v>
      </c>
      <c r="N72" s="70">
        <v>0.442</v>
      </c>
      <c r="O72" s="70">
        <v>2.5999999999999999E-2</v>
      </c>
      <c r="P72" s="70">
        <v>1.0999999999999999E-2</v>
      </c>
    </row>
    <row r="73" spans="1:16" x14ac:dyDescent="0.25">
      <c r="A73" s="3" t="s">
        <v>172</v>
      </c>
      <c r="B73" s="9">
        <v>6370</v>
      </c>
      <c r="C73" s="70">
        <v>0.23100000000000001</v>
      </c>
      <c r="D73" s="70">
        <v>2E-3</v>
      </c>
      <c r="E73" s="70">
        <v>0</v>
      </c>
      <c r="F73" s="70">
        <v>8.1000000000000003E-2</v>
      </c>
      <c r="G73" s="70">
        <v>0</v>
      </c>
      <c r="H73" s="70">
        <v>4.0000000000000001E-3</v>
      </c>
      <c r="I73" s="70">
        <v>2E-3</v>
      </c>
      <c r="J73" s="70">
        <v>0</v>
      </c>
      <c r="K73" s="70">
        <v>0.01</v>
      </c>
      <c r="L73" s="70">
        <v>0.28399999999999997</v>
      </c>
      <c r="M73" s="70">
        <v>0</v>
      </c>
      <c r="N73" s="70">
        <v>0.35599999999999998</v>
      </c>
      <c r="O73" s="70">
        <v>2.4E-2</v>
      </c>
      <c r="P73" s="70">
        <v>6.0000000000000001E-3</v>
      </c>
    </row>
    <row r="74" spans="1:16" x14ac:dyDescent="0.25">
      <c r="A74" s="3" t="s">
        <v>173</v>
      </c>
      <c r="B74" s="9">
        <v>6816</v>
      </c>
      <c r="C74" s="70">
        <v>9.5000000000000001E-2</v>
      </c>
      <c r="D74" s="70">
        <v>0</v>
      </c>
      <c r="E74" s="70">
        <v>1.4999999999999999E-2</v>
      </c>
      <c r="F74" s="70">
        <v>4.3999999999999997E-2</v>
      </c>
      <c r="G74" s="70">
        <v>3.0000000000000001E-3</v>
      </c>
      <c r="H74" s="70">
        <v>2.5000000000000001E-2</v>
      </c>
      <c r="I74" s="70">
        <v>3.0000000000000001E-3</v>
      </c>
      <c r="J74" s="70">
        <v>0</v>
      </c>
      <c r="K74" s="70">
        <v>1E-3</v>
      </c>
      <c r="L74" s="70">
        <v>0.60499999999999998</v>
      </c>
      <c r="M74" s="70">
        <v>0</v>
      </c>
      <c r="N74" s="70">
        <v>0.19500000000000001</v>
      </c>
      <c r="O74" s="70">
        <v>1.0999999999999999E-2</v>
      </c>
      <c r="P74" s="70">
        <v>3.0000000000000001E-3</v>
      </c>
    </row>
    <row r="75" spans="1:16" x14ac:dyDescent="0.25">
      <c r="A75" s="3" t="s">
        <v>174</v>
      </c>
      <c r="B75" s="9">
        <v>11401</v>
      </c>
      <c r="C75" s="70">
        <v>0.14899999999999999</v>
      </c>
      <c r="D75" s="70">
        <v>2E-3</v>
      </c>
      <c r="E75" s="70">
        <v>0</v>
      </c>
      <c r="F75" s="70">
        <v>5.1999999999999998E-2</v>
      </c>
      <c r="G75" s="70">
        <v>1E-3</v>
      </c>
      <c r="H75" s="70">
        <v>5.0000000000000001E-3</v>
      </c>
      <c r="I75" s="70">
        <v>3.0000000000000001E-3</v>
      </c>
      <c r="J75" s="70">
        <v>0</v>
      </c>
      <c r="K75" s="70">
        <v>3.0000000000000001E-3</v>
      </c>
      <c r="L75" s="70">
        <v>0.39500000000000002</v>
      </c>
      <c r="M75" s="70">
        <v>1E-3</v>
      </c>
      <c r="N75" s="70">
        <v>0.34899999999999998</v>
      </c>
      <c r="O75" s="70">
        <v>3.2000000000000001E-2</v>
      </c>
      <c r="P75" s="70">
        <v>8.9999999999999993E-3</v>
      </c>
    </row>
    <row r="76" spans="1:16" x14ac:dyDescent="0.25">
      <c r="A76" s="3" t="s">
        <v>175</v>
      </c>
      <c r="B76" s="9">
        <v>8270</v>
      </c>
      <c r="C76" s="70">
        <v>0.24099999999999999</v>
      </c>
      <c r="D76" s="70">
        <v>4.5999999999999999E-2</v>
      </c>
      <c r="E76" s="70">
        <v>0.01</v>
      </c>
      <c r="F76" s="70">
        <v>0.19500000000000001</v>
      </c>
      <c r="G76" s="70">
        <v>1.7000000000000001E-2</v>
      </c>
      <c r="H76" s="70">
        <v>0.10100000000000001</v>
      </c>
      <c r="I76" s="70">
        <v>1.4999999999999999E-2</v>
      </c>
      <c r="J76" s="70">
        <v>0</v>
      </c>
      <c r="K76" s="70">
        <v>3.1E-2</v>
      </c>
      <c r="L76" s="70">
        <v>0.10100000000000001</v>
      </c>
      <c r="M76" s="70">
        <v>3.0000000000000001E-3</v>
      </c>
      <c r="N76" s="70">
        <v>0.19</v>
      </c>
      <c r="O76" s="70">
        <v>4.7E-2</v>
      </c>
      <c r="P76" s="70">
        <v>4.0000000000000001E-3</v>
      </c>
    </row>
    <row r="77" spans="1:16" x14ac:dyDescent="0.25">
      <c r="A77" s="3" t="s">
        <v>176</v>
      </c>
      <c r="B77" s="9">
        <v>5527</v>
      </c>
      <c r="C77" s="70">
        <v>0.39400000000000002</v>
      </c>
      <c r="D77" s="70">
        <v>1.2999999999999999E-2</v>
      </c>
      <c r="E77" s="70">
        <v>0</v>
      </c>
      <c r="F77" s="70">
        <v>0.155</v>
      </c>
      <c r="G77" s="70">
        <v>2E-3</v>
      </c>
      <c r="H77" s="70">
        <v>1.4999999999999999E-2</v>
      </c>
      <c r="I77" s="70">
        <v>2.8000000000000001E-2</v>
      </c>
      <c r="J77" s="70">
        <v>0</v>
      </c>
      <c r="K77" s="70">
        <v>3.5000000000000003E-2</v>
      </c>
      <c r="L77" s="70">
        <v>0.158</v>
      </c>
      <c r="M77" s="70">
        <v>0</v>
      </c>
      <c r="N77" s="70">
        <v>0.159</v>
      </c>
      <c r="O77" s="70">
        <v>3.5999999999999997E-2</v>
      </c>
      <c r="P77" s="70">
        <v>6.0000000000000001E-3</v>
      </c>
    </row>
    <row r="78" spans="1:16" x14ac:dyDescent="0.25">
      <c r="A78" s="3" t="s">
        <v>177</v>
      </c>
      <c r="B78" s="9">
        <v>11668</v>
      </c>
      <c r="C78" s="70">
        <v>0.25600000000000001</v>
      </c>
      <c r="D78" s="70">
        <v>1.4E-2</v>
      </c>
      <c r="E78" s="70">
        <v>1E-3</v>
      </c>
      <c r="F78" s="70">
        <v>0.10299999999999999</v>
      </c>
      <c r="G78" s="70">
        <v>1E-3</v>
      </c>
      <c r="H78" s="70">
        <v>1.2E-2</v>
      </c>
      <c r="I78" s="70">
        <v>1.7000000000000001E-2</v>
      </c>
      <c r="J78" s="70">
        <v>0</v>
      </c>
      <c r="K78" s="70">
        <v>2.4E-2</v>
      </c>
      <c r="L78" s="70">
        <v>0.30099999999999999</v>
      </c>
      <c r="M78" s="70">
        <v>0</v>
      </c>
      <c r="N78" s="70">
        <v>0.248</v>
      </c>
      <c r="O78" s="70">
        <v>1.4999999999999999E-2</v>
      </c>
      <c r="P78" s="70">
        <v>7.0000000000000001E-3</v>
      </c>
    </row>
    <row r="80" spans="1:16" x14ac:dyDescent="0.25">
      <c r="A80" t="s">
        <v>459</v>
      </c>
    </row>
  </sheetData>
  <sortState xmlns:xlrd2="http://schemas.microsoft.com/office/spreadsheetml/2017/richdata2" ref="A8:Q80">
    <sortCondition ref="A8:A80"/>
  </sortState>
  <pageMargins left="0.7" right="0.7" top="0.75" bottom="0.75" header="0.3" footer="0.3"/>
  <pageSetup paperSize="1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8"/>
  <sheetViews>
    <sheetView zoomScale="120" zoomScaleNormal="120" workbookViewId="0"/>
  </sheetViews>
  <sheetFormatPr defaultColWidth="9.140625" defaultRowHeight="15" x14ac:dyDescent="0.25"/>
  <cols>
    <col min="1" max="1" width="86.7109375" style="2" customWidth="1"/>
    <col min="2" max="2" width="53.85546875" customWidth="1"/>
  </cols>
  <sheetData>
    <row r="1" spans="1:2" s="1" customFormat="1" x14ac:dyDescent="0.25">
      <c r="A1" s="4" t="s">
        <v>460</v>
      </c>
    </row>
    <row r="3" spans="1:2" ht="45" x14ac:dyDescent="0.25">
      <c r="A3" s="165" t="s">
        <v>461</v>
      </c>
    </row>
    <row r="4" spans="1:2" x14ac:dyDescent="0.25">
      <c r="A4" s="164" t="s">
        <v>462</v>
      </c>
      <c r="B4" s="58"/>
    </row>
    <row r="5" spans="1:2" x14ac:dyDescent="0.25">
      <c r="B5" s="58"/>
    </row>
    <row r="6" spans="1:2" ht="30" x14ac:dyDescent="0.25">
      <c r="A6" s="2" t="s">
        <v>463</v>
      </c>
      <c r="B6" s="58"/>
    </row>
    <row r="8" spans="1:2" x14ac:dyDescent="0.25">
      <c r="A8" s="2" t="s">
        <v>464</v>
      </c>
    </row>
  </sheetData>
  <hyperlinks>
    <hyperlink ref="A4" r:id="rId1" xr:uid="{00000000-0004-0000-1900-000000000000}"/>
  </hyperlinks>
  <pageMargins left="0.7" right="0.7" top="0.75" bottom="0.75" header="0.3" footer="0.3"/>
  <pageSetup paperSize="17"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G54"/>
  <sheetViews>
    <sheetView zoomScale="120" zoomScaleNormal="120" workbookViewId="0">
      <pane xSplit="1" ySplit="3" topLeftCell="B4" activePane="bottomRight" state="frozen"/>
      <selection pane="topRight" activeCell="J47" sqref="J47"/>
      <selection pane="bottomLeft" activeCell="J47" sqref="J47"/>
      <selection pane="bottomRight"/>
    </sheetView>
  </sheetViews>
  <sheetFormatPr defaultRowHeight="15" x14ac:dyDescent="0.25"/>
  <cols>
    <col min="1" max="1" width="48.140625" customWidth="1"/>
    <col min="2" max="3" width="12.5703125" customWidth="1"/>
    <col min="4" max="11" width="12.7109375" customWidth="1"/>
    <col min="12" max="19" width="10.7109375" customWidth="1"/>
    <col min="243" max="243" width="34.85546875" customWidth="1"/>
    <col min="244" max="258" width="10.28515625" customWidth="1"/>
    <col min="499" max="499" width="34.85546875" customWidth="1"/>
    <col min="500" max="514" width="10.28515625" customWidth="1"/>
    <col min="755" max="755" width="34.85546875" customWidth="1"/>
    <col min="756" max="770" width="10.28515625" customWidth="1"/>
    <col min="1011" max="1011" width="34.85546875" customWidth="1"/>
    <col min="1012" max="1026" width="10.28515625" customWidth="1"/>
    <col min="1267" max="1267" width="34.85546875" customWidth="1"/>
    <col min="1268" max="1282" width="10.28515625" customWidth="1"/>
    <col min="1523" max="1523" width="34.85546875" customWidth="1"/>
    <col min="1524" max="1538" width="10.28515625" customWidth="1"/>
    <col min="1779" max="1779" width="34.85546875" customWidth="1"/>
    <col min="1780" max="1794" width="10.28515625" customWidth="1"/>
    <col min="2035" max="2035" width="34.85546875" customWidth="1"/>
    <col min="2036" max="2050" width="10.28515625" customWidth="1"/>
    <col min="2291" max="2291" width="34.85546875" customWidth="1"/>
    <col min="2292" max="2306" width="10.28515625" customWidth="1"/>
    <col min="2547" max="2547" width="34.85546875" customWidth="1"/>
    <col min="2548" max="2562" width="10.28515625" customWidth="1"/>
    <col min="2803" max="2803" width="34.85546875" customWidth="1"/>
    <col min="2804" max="2818" width="10.28515625" customWidth="1"/>
    <col min="3059" max="3059" width="34.85546875" customWidth="1"/>
    <col min="3060" max="3074" width="10.28515625" customWidth="1"/>
    <col min="3315" max="3315" width="34.85546875" customWidth="1"/>
    <col min="3316" max="3330" width="10.28515625" customWidth="1"/>
    <col min="3571" max="3571" width="34.85546875" customWidth="1"/>
    <col min="3572" max="3586" width="10.28515625" customWidth="1"/>
    <col min="3827" max="3827" width="34.85546875" customWidth="1"/>
    <col min="3828" max="3842" width="10.28515625" customWidth="1"/>
    <col min="4083" max="4083" width="34.85546875" customWidth="1"/>
    <col min="4084" max="4098" width="10.28515625" customWidth="1"/>
    <col min="4339" max="4339" width="34.85546875" customWidth="1"/>
    <col min="4340" max="4354" width="10.28515625" customWidth="1"/>
    <col min="4595" max="4595" width="34.85546875" customWidth="1"/>
    <col min="4596" max="4610" width="10.28515625" customWidth="1"/>
    <col min="4851" max="4851" width="34.85546875" customWidth="1"/>
    <col min="4852" max="4866" width="10.28515625" customWidth="1"/>
    <col min="5107" max="5107" width="34.85546875" customWidth="1"/>
    <col min="5108" max="5122" width="10.28515625" customWidth="1"/>
    <col min="5363" max="5363" width="34.85546875" customWidth="1"/>
    <col min="5364" max="5378" width="10.28515625" customWidth="1"/>
    <col min="5619" max="5619" width="34.85546875" customWidth="1"/>
    <col min="5620" max="5634" width="10.28515625" customWidth="1"/>
    <col min="5875" max="5875" width="34.85546875" customWidth="1"/>
    <col min="5876" max="5890" width="10.28515625" customWidth="1"/>
    <col min="6131" max="6131" width="34.85546875" customWidth="1"/>
    <col min="6132" max="6146" width="10.28515625" customWidth="1"/>
    <col min="6387" max="6387" width="34.85546875" customWidth="1"/>
    <col min="6388" max="6402" width="10.28515625" customWidth="1"/>
    <col min="6643" max="6643" width="34.85546875" customWidth="1"/>
    <col min="6644" max="6658" width="10.28515625" customWidth="1"/>
    <col min="6899" max="6899" width="34.85546875" customWidth="1"/>
    <col min="6900" max="6914" width="10.28515625" customWidth="1"/>
    <col min="7155" max="7155" width="34.85546875" customWidth="1"/>
    <col min="7156" max="7170" width="10.28515625" customWidth="1"/>
    <col min="7411" max="7411" width="34.85546875" customWidth="1"/>
    <col min="7412" max="7426" width="10.28515625" customWidth="1"/>
    <col min="7667" max="7667" width="34.85546875" customWidth="1"/>
    <col min="7668" max="7682" width="10.28515625" customWidth="1"/>
    <col min="7923" max="7923" width="34.85546875" customWidth="1"/>
    <col min="7924" max="7938" width="10.28515625" customWidth="1"/>
    <col min="8179" max="8179" width="34.85546875" customWidth="1"/>
    <col min="8180" max="8194" width="10.28515625" customWidth="1"/>
    <col min="8435" max="8435" width="34.85546875" customWidth="1"/>
    <col min="8436" max="8450" width="10.28515625" customWidth="1"/>
    <col min="8691" max="8691" width="34.85546875" customWidth="1"/>
    <col min="8692" max="8706" width="10.28515625" customWidth="1"/>
    <col min="8947" max="8947" width="34.85546875" customWidth="1"/>
    <col min="8948" max="8962" width="10.28515625" customWidth="1"/>
    <col min="9203" max="9203" width="34.85546875" customWidth="1"/>
    <col min="9204" max="9218" width="10.28515625" customWidth="1"/>
    <col min="9459" max="9459" width="34.85546875" customWidth="1"/>
    <col min="9460" max="9474" width="10.28515625" customWidth="1"/>
    <col min="9715" max="9715" width="34.85546875" customWidth="1"/>
    <col min="9716" max="9730" width="10.28515625" customWidth="1"/>
    <col min="9971" max="9971" width="34.85546875" customWidth="1"/>
    <col min="9972" max="9986" width="10.28515625" customWidth="1"/>
    <col min="10227" max="10227" width="34.85546875" customWidth="1"/>
    <col min="10228" max="10242" width="10.28515625" customWidth="1"/>
    <col min="10483" max="10483" width="34.85546875" customWidth="1"/>
    <col min="10484" max="10498" width="10.28515625" customWidth="1"/>
    <col min="10739" max="10739" width="34.85546875" customWidth="1"/>
    <col min="10740" max="10754" width="10.28515625" customWidth="1"/>
    <col min="10995" max="10995" width="34.85546875" customWidth="1"/>
    <col min="10996" max="11010" width="10.28515625" customWidth="1"/>
    <col min="11251" max="11251" width="34.85546875" customWidth="1"/>
    <col min="11252" max="11266" width="10.28515625" customWidth="1"/>
    <col min="11507" max="11507" width="34.85546875" customWidth="1"/>
    <col min="11508" max="11522" width="10.28515625" customWidth="1"/>
    <col min="11763" max="11763" width="34.85546875" customWidth="1"/>
    <col min="11764" max="11778" width="10.28515625" customWidth="1"/>
    <col min="12019" max="12019" width="34.85546875" customWidth="1"/>
    <col min="12020" max="12034" width="10.28515625" customWidth="1"/>
    <col min="12275" max="12275" width="34.85546875" customWidth="1"/>
    <col min="12276" max="12290" width="10.28515625" customWidth="1"/>
    <col min="12531" max="12531" width="34.85546875" customWidth="1"/>
    <col min="12532" max="12546" width="10.28515625" customWidth="1"/>
    <col min="12787" max="12787" width="34.85546875" customWidth="1"/>
    <col min="12788" max="12802" width="10.28515625" customWidth="1"/>
    <col min="13043" max="13043" width="34.85546875" customWidth="1"/>
    <col min="13044" max="13058" width="10.28515625" customWidth="1"/>
    <col min="13299" max="13299" width="34.85546875" customWidth="1"/>
    <col min="13300" max="13314" width="10.28515625" customWidth="1"/>
    <col min="13555" max="13555" width="34.85546875" customWidth="1"/>
    <col min="13556" max="13570" width="10.28515625" customWidth="1"/>
    <col min="13811" max="13811" width="34.85546875" customWidth="1"/>
    <col min="13812" max="13826" width="10.28515625" customWidth="1"/>
    <col min="14067" max="14067" width="34.85546875" customWidth="1"/>
    <col min="14068" max="14082" width="10.28515625" customWidth="1"/>
    <col min="14323" max="14323" width="34.85546875" customWidth="1"/>
    <col min="14324" max="14338" width="10.28515625" customWidth="1"/>
    <col min="14579" max="14579" width="34.85546875" customWidth="1"/>
    <col min="14580" max="14594" width="10.28515625" customWidth="1"/>
    <col min="14835" max="14835" width="34.85546875" customWidth="1"/>
    <col min="14836" max="14850" width="10.28515625" customWidth="1"/>
    <col min="15091" max="15091" width="34.85546875" customWidth="1"/>
    <col min="15092" max="15106" width="10.28515625" customWidth="1"/>
    <col min="15347" max="15347" width="34.85546875" customWidth="1"/>
    <col min="15348" max="15362" width="10.28515625" customWidth="1"/>
    <col min="15603" max="15603" width="34.85546875" customWidth="1"/>
    <col min="15604" max="15618" width="10.28515625" customWidth="1"/>
    <col min="15859" max="15859" width="34.85546875" customWidth="1"/>
    <col min="15860" max="15874" width="10.28515625" customWidth="1"/>
    <col min="16115" max="16115" width="34.85546875" customWidth="1"/>
    <col min="16116" max="16130" width="10.28515625" customWidth="1"/>
  </cols>
  <sheetData>
    <row r="1" spans="1:11" s="1" customFormat="1" x14ac:dyDescent="0.25">
      <c r="A1" s="1" t="s">
        <v>465</v>
      </c>
    </row>
    <row r="2" spans="1:11" x14ac:dyDescent="0.25">
      <c r="A2" t="s">
        <v>466</v>
      </c>
    </row>
    <row r="4" spans="1:11" s="35" customFormat="1" ht="15" customHeight="1" x14ac:dyDescent="0.25">
      <c r="A4" s="54" t="s">
        <v>467</v>
      </c>
      <c r="B4" s="91">
        <v>2014</v>
      </c>
      <c r="C4" s="91">
        <v>2015</v>
      </c>
      <c r="D4" s="91">
        <v>2016</v>
      </c>
      <c r="E4" s="91">
        <v>2017</v>
      </c>
      <c r="F4" s="90">
        <v>2018</v>
      </c>
      <c r="G4" s="90">
        <v>2019</v>
      </c>
      <c r="H4" s="90">
        <v>2020</v>
      </c>
      <c r="I4" s="90">
        <v>2021</v>
      </c>
      <c r="J4" s="90">
        <v>2022</v>
      </c>
      <c r="K4" s="90">
        <v>2023</v>
      </c>
    </row>
    <row r="5" spans="1:11" x14ac:dyDescent="0.25">
      <c r="A5" s="3" t="s">
        <v>468</v>
      </c>
      <c r="B5" s="118">
        <v>1307</v>
      </c>
      <c r="C5" s="118">
        <v>1307</v>
      </c>
      <c r="D5" s="118">
        <v>1307</v>
      </c>
      <c r="E5" s="118">
        <v>1307</v>
      </c>
      <c r="F5" s="118">
        <v>1307</v>
      </c>
      <c r="G5" s="118">
        <v>1307</v>
      </c>
      <c r="H5" s="190">
        <v>1307</v>
      </c>
      <c r="I5" s="190">
        <v>1307</v>
      </c>
      <c r="J5" s="120">
        <v>1307</v>
      </c>
      <c r="K5" s="120">
        <v>1307</v>
      </c>
    </row>
    <row r="6" spans="1:11" x14ac:dyDescent="0.25">
      <c r="A6" s="3" t="s">
        <v>469</v>
      </c>
      <c r="B6" s="118">
        <v>4947.55</v>
      </c>
      <c r="C6" s="118">
        <v>4947.55</v>
      </c>
      <c r="D6" s="118">
        <v>4973.3100000000004</v>
      </c>
      <c r="E6" s="118">
        <v>5227.76</v>
      </c>
      <c r="F6" s="118">
        <v>5666.4</v>
      </c>
      <c r="G6" s="118">
        <v>5666.4</v>
      </c>
      <c r="H6" s="190">
        <v>6003.8</v>
      </c>
      <c r="I6" s="190">
        <v>6003.8</v>
      </c>
      <c r="J6" s="120">
        <v>6170</v>
      </c>
      <c r="K6" s="120">
        <v>6170</v>
      </c>
    </row>
    <row r="7" spans="1:11" x14ac:dyDescent="0.25">
      <c r="A7" s="3" t="s">
        <v>470</v>
      </c>
      <c r="B7" s="118">
        <v>34658.091000000008</v>
      </c>
      <c r="C7" s="118">
        <v>36138.381000000008</v>
      </c>
      <c r="D7" s="118">
        <v>37133.471000000012</v>
      </c>
      <c r="E7" s="118">
        <v>38460.451000000015</v>
      </c>
      <c r="F7" s="118">
        <v>40033.711000000018</v>
      </c>
      <c r="G7" s="120">
        <v>41280.9</v>
      </c>
      <c r="H7" s="190">
        <v>41894.1</v>
      </c>
      <c r="I7" s="190">
        <v>43317.9</v>
      </c>
      <c r="J7" s="120">
        <v>43901.9</v>
      </c>
      <c r="K7" s="120">
        <v>44326.9</v>
      </c>
    </row>
    <row r="8" spans="1:11" x14ac:dyDescent="0.25">
      <c r="A8" s="3" t="s">
        <v>471</v>
      </c>
      <c r="B8" s="118">
        <v>4120.1000000000004</v>
      </c>
      <c r="C8" s="118">
        <v>4133.8500000000004</v>
      </c>
      <c r="D8" s="118">
        <v>4133.8500000000004</v>
      </c>
      <c r="E8" s="118">
        <v>4347.16</v>
      </c>
      <c r="F8" s="118">
        <v>4349.6899999999996</v>
      </c>
      <c r="G8" s="120">
        <v>4464.7</v>
      </c>
      <c r="H8" s="190">
        <v>4443.6000000000004</v>
      </c>
      <c r="I8" s="190">
        <v>4441.6000000000004</v>
      </c>
      <c r="J8" s="120">
        <v>4441.6000000000004</v>
      </c>
      <c r="K8" s="120">
        <v>4441.6000000000004</v>
      </c>
    </row>
    <row r="9" spans="1:11" x14ac:dyDescent="0.25">
      <c r="A9" s="3" t="s">
        <v>472</v>
      </c>
      <c r="B9" s="118">
        <v>3038.91</v>
      </c>
      <c r="C9" s="118">
        <v>3042.45</v>
      </c>
      <c r="D9" s="118">
        <v>3133</v>
      </c>
      <c r="E9" s="118">
        <v>3136.29</v>
      </c>
      <c r="F9" s="118">
        <v>3207.77</v>
      </c>
      <c r="G9" s="120">
        <v>3319.8</v>
      </c>
      <c r="H9" s="190">
        <v>4378.5</v>
      </c>
      <c r="I9" s="190">
        <v>8390.4</v>
      </c>
      <c r="J9" s="120">
        <v>8469.7000000000007</v>
      </c>
      <c r="K9" s="120">
        <v>8702</v>
      </c>
    </row>
    <row r="10" spans="1:11" x14ac:dyDescent="0.25">
      <c r="A10" s="3" t="s">
        <v>473</v>
      </c>
      <c r="B10" s="118">
        <v>8629.1450000000004</v>
      </c>
      <c r="C10" s="118">
        <v>8752.6550000000007</v>
      </c>
      <c r="D10" s="118">
        <v>8771.8250000000007</v>
      </c>
      <c r="E10" s="118">
        <v>8918.8250000000007</v>
      </c>
      <c r="F10" s="118">
        <v>9044.0450000000001</v>
      </c>
      <c r="G10" s="120">
        <v>9150.4</v>
      </c>
      <c r="H10" s="190">
        <v>8053.8</v>
      </c>
      <c r="I10" s="190">
        <v>4255.8999999999996</v>
      </c>
      <c r="J10" s="120">
        <v>4275</v>
      </c>
      <c r="K10" s="120">
        <v>4256</v>
      </c>
    </row>
    <row r="11" spans="1:11" x14ac:dyDescent="0.25">
      <c r="A11" s="3" t="s">
        <v>474</v>
      </c>
      <c r="B11" s="118">
        <v>45.55</v>
      </c>
      <c r="C11" s="118">
        <v>128.05000000000001</v>
      </c>
      <c r="D11" s="118">
        <v>148.94999999999999</v>
      </c>
      <c r="E11" s="118">
        <v>190.58</v>
      </c>
      <c r="F11" s="118">
        <v>190.58</v>
      </c>
      <c r="G11" s="118">
        <v>190.58</v>
      </c>
      <c r="H11" s="190">
        <v>190.6</v>
      </c>
      <c r="I11" s="190">
        <v>190.6</v>
      </c>
      <c r="J11" s="120">
        <v>257.7</v>
      </c>
      <c r="K11" s="120">
        <v>257.7</v>
      </c>
    </row>
    <row r="12" spans="1:11" x14ac:dyDescent="0.25">
      <c r="A12" s="3" t="s">
        <v>475</v>
      </c>
      <c r="B12" s="118">
        <v>1002.73</v>
      </c>
      <c r="C12" s="118">
        <v>1002.73</v>
      </c>
      <c r="D12" s="118">
        <v>1002.73</v>
      </c>
      <c r="E12" s="118">
        <v>1002.73</v>
      </c>
      <c r="F12" s="118">
        <v>1002.73</v>
      </c>
      <c r="G12" s="118">
        <v>1002.73</v>
      </c>
      <c r="H12" s="190">
        <v>1002.7</v>
      </c>
      <c r="I12" s="190">
        <v>1002.7</v>
      </c>
      <c r="J12" s="120">
        <v>1069.5</v>
      </c>
      <c r="K12" s="120">
        <v>1128.0999999999999</v>
      </c>
    </row>
    <row r="13" spans="1:11" x14ac:dyDescent="0.25">
      <c r="A13" s="3" t="s">
        <v>476</v>
      </c>
      <c r="B13" s="118">
        <v>7143.66</v>
      </c>
      <c r="C13" s="118">
        <v>7363.15</v>
      </c>
      <c r="D13" s="118">
        <v>7410.71</v>
      </c>
      <c r="E13" s="118">
        <v>8131.05</v>
      </c>
      <c r="F13" s="118">
        <v>8366.4699999999993</v>
      </c>
      <c r="G13" s="120">
        <v>8274.4</v>
      </c>
      <c r="H13" s="190">
        <v>8297.5</v>
      </c>
      <c r="I13" s="190">
        <v>8497.7000000000007</v>
      </c>
      <c r="J13" s="120">
        <v>8543.7999999999993</v>
      </c>
      <c r="K13" s="120">
        <v>8611.6</v>
      </c>
    </row>
    <row r="14" spans="1:11" x14ac:dyDescent="0.25">
      <c r="A14" s="3" t="s">
        <v>477</v>
      </c>
      <c r="B14" s="118">
        <v>47649.622000000003</v>
      </c>
      <c r="C14" s="118">
        <v>48129.292000000001</v>
      </c>
      <c r="D14" s="118">
        <v>48593.962</v>
      </c>
      <c r="E14" s="118">
        <v>50309.27199999999</v>
      </c>
      <c r="F14" s="118">
        <v>50965.481999999989</v>
      </c>
      <c r="G14" s="120">
        <v>51573.8</v>
      </c>
      <c r="H14" s="190">
        <v>51906.6</v>
      </c>
      <c r="I14" s="190">
        <v>52810.7</v>
      </c>
      <c r="J14" s="120">
        <v>53494.6</v>
      </c>
      <c r="K14" s="120">
        <v>53690.400000000001</v>
      </c>
    </row>
    <row r="15" spans="1:11" x14ac:dyDescent="0.25">
      <c r="A15" s="3" t="s">
        <v>478</v>
      </c>
      <c r="B15" s="118">
        <v>5132.41</v>
      </c>
      <c r="C15" s="118">
        <v>5132.41</v>
      </c>
      <c r="D15" s="118">
        <v>5142.8100000000004</v>
      </c>
      <c r="E15" s="118">
        <v>5142.8100000000004</v>
      </c>
      <c r="F15" s="118">
        <v>5427.62</v>
      </c>
      <c r="G15" s="120">
        <v>5572.9</v>
      </c>
      <c r="H15" s="190">
        <v>5594</v>
      </c>
      <c r="I15" s="190">
        <v>6199.2</v>
      </c>
      <c r="J15" s="120">
        <v>6318.7</v>
      </c>
      <c r="K15" s="120">
        <v>6332.4</v>
      </c>
    </row>
    <row r="16" spans="1:11" x14ac:dyDescent="0.25">
      <c r="A16" s="3" t="s">
        <v>479</v>
      </c>
      <c r="B16" s="118">
        <v>391.40499999999997</v>
      </c>
      <c r="C16" s="118">
        <v>391.40499999999997</v>
      </c>
      <c r="D16" s="118">
        <v>393.30500000000001</v>
      </c>
      <c r="E16" s="118">
        <v>393.30500000000001</v>
      </c>
      <c r="F16" s="118">
        <v>393.30500000000001</v>
      </c>
      <c r="G16" s="120">
        <v>405.2</v>
      </c>
      <c r="H16" s="190">
        <v>405.2</v>
      </c>
      <c r="I16" s="190">
        <v>405.2</v>
      </c>
      <c r="J16" s="120">
        <v>405.2</v>
      </c>
      <c r="K16" s="120">
        <v>405.2</v>
      </c>
    </row>
    <row r="17" spans="1:57" x14ac:dyDescent="0.25">
      <c r="A17" s="3" t="s">
        <v>480</v>
      </c>
      <c r="B17" s="118">
        <v>15816.451999999999</v>
      </c>
      <c r="C17" s="193">
        <v>15902.1</v>
      </c>
      <c r="D17" s="194">
        <v>16294.5</v>
      </c>
      <c r="E17" s="194">
        <v>16322.7</v>
      </c>
      <c r="F17" s="194">
        <v>16690.5</v>
      </c>
      <c r="G17" s="120">
        <v>16878.599999999999</v>
      </c>
      <c r="H17" s="190">
        <v>17045.599999999999</v>
      </c>
      <c r="I17" s="190">
        <v>17428.8</v>
      </c>
      <c r="J17" s="120">
        <v>18012.2</v>
      </c>
      <c r="K17" s="120">
        <v>18847.3</v>
      </c>
    </row>
    <row r="18" spans="1:57" s="77" customFormat="1" x14ac:dyDescent="0.25">
      <c r="A18" s="89" t="s">
        <v>481</v>
      </c>
      <c r="B18" s="195">
        <v>133882.6</v>
      </c>
      <c r="C18" s="195">
        <v>136371</v>
      </c>
      <c r="D18" s="196">
        <v>138439.4</v>
      </c>
      <c r="E18" s="196">
        <v>142889.9</v>
      </c>
      <c r="F18" s="196">
        <v>146645.29999999999</v>
      </c>
      <c r="G18" s="117">
        <v>149087.29999999999</v>
      </c>
      <c r="H18" s="197">
        <v>151095</v>
      </c>
      <c r="I18" s="197">
        <v>154251.5</v>
      </c>
      <c r="J18" s="117">
        <v>156667.1</v>
      </c>
      <c r="K18" s="117">
        <v>158476.1</v>
      </c>
    </row>
    <row r="19" spans="1:57" s="77" customFormat="1" x14ac:dyDescent="0.25">
      <c r="A19" s="89" t="s">
        <v>482</v>
      </c>
      <c r="B19" s="195">
        <v>-6045.1</v>
      </c>
      <c r="C19" s="195">
        <v>-6109</v>
      </c>
      <c r="D19" s="196">
        <v>-6310.7</v>
      </c>
      <c r="E19" s="196">
        <v>-6576.2</v>
      </c>
      <c r="F19" s="196">
        <v>-6647.4</v>
      </c>
      <c r="G19" s="117">
        <v>-6854.6</v>
      </c>
      <c r="H19" s="117">
        <v>-6854.6</v>
      </c>
      <c r="I19" s="117">
        <v>-7287.2</v>
      </c>
      <c r="J19" s="117">
        <v>-7282.9</v>
      </c>
      <c r="K19" s="117">
        <v>-7282.9</v>
      </c>
    </row>
    <row r="20" spans="1:57" s="77" customFormat="1" x14ac:dyDescent="0.25">
      <c r="A20" s="89" t="s">
        <v>483</v>
      </c>
      <c r="B20" s="195">
        <v>127837.5</v>
      </c>
      <c r="C20" s="195">
        <v>130262</v>
      </c>
      <c r="D20" s="196">
        <v>132128.79999999999</v>
      </c>
      <c r="E20" s="196">
        <v>136313.70000000001</v>
      </c>
      <c r="F20" s="196">
        <v>139997.9</v>
      </c>
      <c r="G20" s="117">
        <v>142232.70000000001</v>
      </c>
      <c r="H20" s="197">
        <v>144246.5</v>
      </c>
      <c r="I20" s="197">
        <v>146964.29999999999</v>
      </c>
      <c r="J20" s="117">
        <v>149384.1</v>
      </c>
      <c r="K20" s="117">
        <v>151193.20000000001</v>
      </c>
    </row>
    <row r="21" spans="1:57" s="1" customFormat="1" x14ac:dyDescent="0.25">
      <c r="A21" s="5" t="s">
        <v>484</v>
      </c>
      <c r="B21" s="189">
        <v>0.26250659184917902</v>
      </c>
      <c r="C21" s="189">
        <v>0.26800000000000002</v>
      </c>
      <c r="D21" s="189">
        <v>0.27200000000000002</v>
      </c>
      <c r="E21" s="189">
        <v>0.28100000000000003</v>
      </c>
      <c r="F21" s="189">
        <v>0.28799999999999998</v>
      </c>
      <c r="G21" s="155">
        <v>0.29299999999999998</v>
      </c>
      <c r="H21" s="69">
        <v>0.29699999999999999</v>
      </c>
      <c r="I21" s="69">
        <v>0.30199999999999999</v>
      </c>
      <c r="J21" s="268">
        <v>0.307</v>
      </c>
      <c r="K21" s="268">
        <v>0.311</v>
      </c>
    </row>
    <row r="23" spans="1:57" x14ac:dyDescent="0.25">
      <c r="A23" t="s">
        <v>178</v>
      </c>
      <c r="C23" s="94"/>
      <c r="D23" s="94"/>
      <c r="E23" s="94"/>
      <c r="F23" s="94"/>
      <c r="G23" s="93"/>
      <c r="I23" s="94"/>
      <c r="J23" s="94"/>
      <c r="K23" s="93"/>
      <c r="L23" s="94"/>
      <c r="M23" s="94"/>
      <c r="N23" s="94"/>
      <c r="O23" s="94"/>
      <c r="P23" s="93"/>
      <c r="R23" s="94"/>
      <c r="S23" s="94"/>
      <c r="T23" s="94"/>
      <c r="U23" s="93"/>
      <c r="V23" s="93"/>
      <c r="X23" s="94"/>
      <c r="Y23" s="94"/>
      <c r="Z23" s="94"/>
      <c r="AA23" s="93"/>
      <c r="AG23" s="94"/>
      <c r="AH23" s="94"/>
      <c r="AI23" s="94"/>
      <c r="AJ23" s="2"/>
      <c r="AK23" s="2"/>
      <c r="AL23" s="2"/>
      <c r="AM23" s="2"/>
      <c r="AN23" s="2"/>
      <c r="AO23" s="2"/>
      <c r="AP23" s="2"/>
      <c r="AQ23" s="2"/>
      <c r="AR23" s="2"/>
      <c r="AS23" s="2"/>
      <c r="AT23" s="2"/>
      <c r="AU23" s="2"/>
      <c r="AV23" s="2"/>
      <c r="AW23" s="2"/>
      <c r="AX23" s="2"/>
      <c r="AY23" s="2"/>
      <c r="AZ23" s="2"/>
      <c r="BA23" s="2"/>
      <c r="BB23" s="2"/>
      <c r="BC23" s="2"/>
      <c r="BD23" s="2"/>
      <c r="BE23" s="2"/>
    </row>
    <row r="24" spans="1:57" x14ac:dyDescent="0.25">
      <c r="C24" s="94"/>
      <c r="D24" s="94"/>
      <c r="E24" s="94"/>
      <c r="F24" s="94"/>
      <c r="G24" s="93"/>
      <c r="I24" s="94"/>
      <c r="J24" s="94"/>
      <c r="K24" s="93"/>
      <c r="L24" s="94"/>
      <c r="M24" s="94"/>
      <c r="N24" s="94"/>
      <c r="O24" s="94"/>
      <c r="P24" s="93"/>
      <c r="R24" s="94"/>
      <c r="S24" s="94"/>
      <c r="T24" s="94"/>
      <c r="U24" s="93"/>
      <c r="V24" s="93"/>
      <c r="X24" s="94"/>
      <c r="Y24" s="94"/>
      <c r="Z24" s="94"/>
      <c r="AA24" s="93"/>
      <c r="AG24" s="94"/>
      <c r="AH24" s="94"/>
      <c r="AI24" s="94"/>
      <c r="AJ24" s="2"/>
      <c r="AK24" s="2"/>
      <c r="AL24" s="2"/>
      <c r="AM24" s="2"/>
      <c r="AN24" s="2"/>
      <c r="AO24" s="2"/>
      <c r="AP24" s="2"/>
      <c r="AQ24" s="2"/>
      <c r="AR24" s="2"/>
      <c r="AS24" s="2"/>
      <c r="AT24" s="2"/>
      <c r="AU24" s="2"/>
      <c r="AV24" s="2"/>
      <c r="AW24" s="2"/>
      <c r="AX24" s="2"/>
      <c r="AY24" s="2"/>
      <c r="AZ24" s="2"/>
      <c r="BA24" s="2"/>
      <c r="BB24" s="2"/>
      <c r="BC24" s="2"/>
      <c r="BD24" s="2"/>
      <c r="BE24" s="2"/>
    </row>
    <row r="25" spans="1:57" x14ac:dyDescent="0.25">
      <c r="A25" t="s">
        <v>179</v>
      </c>
      <c r="C25" s="94"/>
      <c r="D25" s="94"/>
      <c r="E25" s="94"/>
      <c r="F25" s="94"/>
      <c r="G25" s="93"/>
      <c r="I25" s="94"/>
      <c r="J25" s="94"/>
      <c r="K25" s="93"/>
      <c r="L25" s="94"/>
      <c r="M25" s="94"/>
      <c r="N25" s="94"/>
      <c r="O25" s="94"/>
      <c r="P25" s="93"/>
      <c r="R25" s="94"/>
      <c r="S25" s="94"/>
      <c r="T25" s="94"/>
      <c r="U25" s="93"/>
      <c r="V25" s="93"/>
      <c r="X25" s="94"/>
      <c r="Y25" s="94"/>
      <c r="Z25" s="94"/>
      <c r="AA25" s="93"/>
      <c r="AG25" s="94"/>
      <c r="AH25" s="94"/>
      <c r="AI25" s="94"/>
      <c r="AJ25" s="2"/>
      <c r="AK25" s="2"/>
      <c r="AL25" s="2"/>
      <c r="AM25" s="2"/>
      <c r="AN25" s="2"/>
      <c r="AO25" s="2"/>
      <c r="AP25" s="2"/>
      <c r="AQ25" s="2"/>
      <c r="AR25" s="2"/>
      <c r="AS25" s="2"/>
      <c r="AT25" s="2"/>
      <c r="AU25" s="2"/>
      <c r="AV25" s="2"/>
      <c r="AW25" s="2"/>
      <c r="AX25" s="2"/>
      <c r="AY25" s="2"/>
      <c r="AZ25" s="2"/>
      <c r="BA25" s="2"/>
      <c r="BB25" s="2"/>
      <c r="BC25" s="2"/>
      <c r="BD25" s="2"/>
      <c r="BE25" s="2"/>
    </row>
    <row r="26" spans="1:57" s="35" customFormat="1" x14ac:dyDescent="0.25">
      <c r="A26" s="154" t="s">
        <v>485</v>
      </c>
      <c r="B26" s="94"/>
      <c r="C26" s="94"/>
      <c r="D26" s="93"/>
      <c r="J26" s="94"/>
      <c r="K26" s="94"/>
      <c r="L26" s="37"/>
      <c r="M26" s="37"/>
      <c r="N26" s="37"/>
      <c r="O26" s="37"/>
      <c r="P26" s="37"/>
      <c r="Q26" s="37"/>
      <c r="R26" s="37"/>
      <c r="S26" s="37"/>
      <c r="T26" s="37"/>
      <c r="U26" s="37"/>
      <c r="V26" s="37"/>
      <c r="W26" s="37"/>
      <c r="X26" s="37"/>
      <c r="Y26" s="37"/>
      <c r="Z26" s="37"/>
      <c r="AA26" s="37"/>
      <c r="AB26" s="37"/>
      <c r="AC26" s="37"/>
      <c r="AD26" s="37"/>
      <c r="AE26" s="37"/>
      <c r="AF26" s="37"/>
      <c r="AG26" s="37"/>
    </row>
    <row r="27" spans="1:57" x14ac:dyDescent="0.25">
      <c r="A27" s="154" t="s">
        <v>486</v>
      </c>
      <c r="B27" s="94"/>
      <c r="C27" s="94"/>
      <c r="D27" s="93"/>
      <c r="J27" s="94"/>
      <c r="K27" s="94"/>
      <c r="L27" s="2"/>
      <c r="M27" s="2"/>
      <c r="N27" s="2"/>
      <c r="O27" s="2"/>
      <c r="P27" s="2"/>
      <c r="Q27" s="2"/>
      <c r="R27" s="2"/>
      <c r="S27" s="2"/>
      <c r="T27" s="2"/>
      <c r="U27" s="2"/>
      <c r="V27" s="2"/>
      <c r="W27" s="2"/>
      <c r="X27" s="2"/>
      <c r="Y27" s="2"/>
      <c r="Z27" s="2"/>
      <c r="AA27" s="2"/>
      <c r="AB27" s="2"/>
      <c r="AC27" s="2"/>
      <c r="AD27" s="2"/>
      <c r="AE27" s="2"/>
      <c r="AF27" s="2"/>
      <c r="AG27" s="2"/>
    </row>
    <row r="28" spans="1:57" x14ac:dyDescent="0.25">
      <c r="A28" s="35"/>
      <c r="B28" s="94"/>
      <c r="C28" s="94"/>
      <c r="D28" s="93"/>
      <c r="J28" s="94"/>
      <c r="K28" s="94"/>
      <c r="L28" s="2"/>
      <c r="M28" s="2"/>
      <c r="N28" s="2"/>
      <c r="O28" s="2"/>
      <c r="P28" s="2"/>
      <c r="Q28" s="2"/>
      <c r="R28" s="2"/>
      <c r="S28" s="2"/>
      <c r="T28" s="2"/>
      <c r="U28" s="2"/>
      <c r="V28" s="2"/>
      <c r="W28" s="2"/>
      <c r="X28" s="2"/>
      <c r="Y28" s="2"/>
      <c r="Z28" s="2"/>
      <c r="AA28" s="2"/>
      <c r="AB28" s="2"/>
      <c r="AC28" s="2"/>
      <c r="AD28" s="2"/>
      <c r="AE28" s="2"/>
      <c r="AF28" s="2"/>
      <c r="AG28" s="2"/>
    </row>
    <row r="29" spans="1:57" x14ac:dyDescent="0.25">
      <c r="B29" s="94"/>
      <c r="C29" s="94"/>
      <c r="D29" s="93"/>
      <c r="J29" s="94"/>
      <c r="K29" s="94"/>
      <c r="L29" s="2"/>
      <c r="M29" s="2"/>
      <c r="N29" s="2"/>
      <c r="O29" s="2"/>
      <c r="P29" s="2"/>
      <c r="Q29" s="2"/>
      <c r="R29" s="2"/>
      <c r="S29" s="2"/>
      <c r="T29" s="2"/>
      <c r="U29" s="2"/>
      <c r="V29" s="2"/>
      <c r="W29" s="2"/>
      <c r="X29" s="2"/>
      <c r="Y29" s="2"/>
      <c r="Z29" s="2"/>
      <c r="AA29" s="2"/>
      <c r="AB29" s="2"/>
      <c r="AC29" s="2"/>
      <c r="AD29" s="2"/>
      <c r="AE29" s="2"/>
      <c r="AF29" s="2"/>
      <c r="AG29" s="2"/>
    </row>
    <row r="30" spans="1:57" x14ac:dyDescent="0.25">
      <c r="B30" s="94"/>
      <c r="C30" s="94"/>
      <c r="D30" s="93"/>
      <c r="J30" s="94"/>
      <c r="K30" s="94"/>
      <c r="L30" s="2"/>
      <c r="M30" s="2"/>
      <c r="N30" s="2"/>
      <c r="O30" s="2"/>
      <c r="P30" s="2"/>
      <c r="Q30" s="2"/>
      <c r="R30" s="2"/>
      <c r="S30" s="2"/>
      <c r="T30" s="2"/>
      <c r="U30" s="2"/>
      <c r="V30" s="2"/>
      <c r="W30" s="2"/>
      <c r="X30" s="2"/>
      <c r="Y30" s="2"/>
      <c r="Z30" s="2"/>
      <c r="AA30" s="2"/>
      <c r="AB30" s="2"/>
      <c r="AC30" s="2"/>
      <c r="AD30" s="2"/>
      <c r="AE30" s="2"/>
      <c r="AF30" s="2"/>
      <c r="AG30" s="2"/>
    </row>
    <row r="31" spans="1:57" x14ac:dyDescent="0.25">
      <c r="B31" s="94"/>
      <c r="C31" s="94"/>
      <c r="D31" s="93"/>
      <c r="J31" s="94"/>
      <c r="K31" s="94"/>
      <c r="L31" s="2"/>
      <c r="M31" s="2"/>
      <c r="N31" s="2"/>
      <c r="O31" s="2"/>
      <c r="P31" s="2"/>
      <c r="Q31" s="2"/>
      <c r="R31" s="2"/>
      <c r="S31" s="2"/>
      <c r="T31" s="2"/>
      <c r="U31" s="2"/>
      <c r="V31" s="2"/>
      <c r="W31" s="2"/>
      <c r="X31" s="2"/>
      <c r="Y31" s="2"/>
      <c r="Z31" s="2"/>
      <c r="AA31" s="2"/>
      <c r="AB31" s="2"/>
      <c r="AC31" s="2"/>
      <c r="AD31" s="2"/>
      <c r="AE31" s="2"/>
      <c r="AF31" s="2"/>
      <c r="AG31" s="2"/>
    </row>
    <row r="32" spans="1:57" x14ac:dyDescent="0.25">
      <c r="B32" s="94"/>
      <c r="C32" s="94"/>
      <c r="D32" s="93"/>
      <c r="J32" s="94"/>
      <c r="K32" s="94"/>
      <c r="L32" s="2"/>
      <c r="M32" s="2"/>
      <c r="N32" s="2"/>
      <c r="O32" s="2"/>
      <c r="P32" s="2"/>
      <c r="Q32" s="2"/>
      <c r="R32" s="2"/>
      <c r="S32" s="2"/>
      <c r="T32" s="2"/>
      <c r="U32" s="2"/>
      <c r="V32" s="2"/>
      <c r="W32" s="2"/>
      <c r="X32" s="2"/>
      <c r="Y32" s="2"/>
      <c r="Z32" s="2"/>
      <c r="AA32" s="2"/>
      <c r="AB32" s="2"/>
      <c r="AC32" s="2"/>
      <c r="AD32" s="2"/>
      <c r="AE32" s="2"/>
      <c r="AF32" s="2"/>
      <c r="AG32" s="2"/>
    </row>
    <row r="33" spans="2:59" x14ac:dyDescent="0.25">
      <c r="B33" s="94"/>
      <c r="C33" s="94"/>
      <c r="D33" s="93"/>
      <c r="H33" s="2"/>
      <c r="I33" s="2"/>
      <c r="J33" s="2"/>
      <c r="K33" s="2"/>
      <c r="L33" s="2"/>
      <c r="M33" s="2"/>
      <c r="N33" s="2"/>
      <c r="O33" s="2"/>
      <c r="P33" s="2"/>
      <c r="Q33" s="2"/>
      <c r="R33" s="2"/>
      <c r="S33" s="2"/>
      <c r="T33" s="2"/>
      <c r="U33" s="2"/>
      <c r="V33" s="2"/>
      <c r="W33" s="2"/>
      <c r="X33" s="2"/>
      <c r="Y33" s="2"/>
      <c r="Z33" s="2"/>
    </row>
    <row r="34" spans="2:59" x14ac:dyDescent="0.25">
      <c r="B34" s="94"/>
      <c r="C34" s="94"/>
      <c r="D34" s="93"/>
      <c r="H34" s="2"/>
      <c r="I34" s="2"/>
      <c r="J34" s="2"/>
      <c r="K34" s="2"/>
      <c r="L34" s="2"/>
      <c r="M34" s="2"/>
      <c r="N34" s="2"/>
      <c r="O34" s="2"/>
      <c r="P34" s="2"/>
      <c r="Q34" s="2"/>
      <c r="R34" s="2"/>
      <c r="S34" s="2"/>
      <c r="T34" s="2"/>
      <c r="U34" s="2"/>
      <c r="V34" s="2"/>
      <c r="W34" s="2"/>
      <c r="X34" s="2"/>
      <c r="Y34" s="2"/>
      <c r="Z34" s="2"/>
    </row>
    <row r="35" spans="2:59" x14ac:dyDescent="0.25">
      <c r="B35" s="94"/>
      <c r="C35" s="94"/>
      <c r="D35" s="93"/>
      <c r="H35" s="2"/>
      <c r="I35" s="2"/>
      <c r="J35" s="2"/>
      <c r="K35" s="2"/>
      <c r="L35" s="2"/>
      <c r="M35" s="2"/>
      <c r="N35" s="2"/>
      <c r="O35" s="2"/>
      <c r="P35" s="2"/>
      <c r="Q35" s="2"/>
      <c r="R35" s="2"/>
      <c r="S35" s="2"/>
      <c r="T35" s="2"/>
      <c r="U35" s="2"/>
      <c r="V35" s="2"/>
      <c r="W35" s="2"/>
      <c r="X35" s="2"/>
      <c r="Y35" s="2"/>
      <c r="Z35" s="2"/>
    </row>
    <row r="36" spans="2:59" x14ac:dyDescent="0.25">
      <c r="B36" s="93"/>
      <c r="E36" s="94"/>
      <c r="F36" s="94"/>
      <c r="G36" s="94"/>
      <c r="H36" s="2"/>
      <c r="I36" s="2"/>
      <c r="J36" s="2"/>
      <c r="K36" s="2"/>
      <c r="L36" s="2"/>
      <c r="M36" s="2"/>
      <c r="N36" s="2"/>
      <c r="O36" s="2"/>
      <c r="P36" s="2"/>
      <c r="Q36" s="2"/>
      <c r="R36" s="2"/>
      <c r="S36" s="2"/>
      <c r="T36" s="2"/>
      <c r="U36" s="2"/>
    </row>
    <row r="37" spans="2:59" x14ac:dyDescent="0.25">
      <c r="B37" s="93"/>
      <c r="C37" s="94"/>
      <c r="D37" s="94"/>
      <c r="E37" s="94"/>
      <c r="F37" s="94"/>
      <c r="G37" s="94"/>
      <c r="H37" s="93"/>
      <c r="I37" s="94"/>
      <c r="J37" s="94"/>
      <c r="K37" s="94"/>
      <c r="L37" s="2"/>
      <c r="M37" s="2"/>
      <c r="N37" s="2"/>
      <c r="O37" s="2"/>
      <c r="P37" s="2"/>
      <c r="Q37" s="2"/>
      <c r="R37" s="2"/>
      <c r="S37" s="2"/>
      <c r="T37" s="2"/>
      <c r="U37" s="2"/>
      <c r="V37" s="2"/>
      <c r="W37" s="2"/>
      <c r="X37" s="2"/>
      <c r="Y37" s="2"/>
      <c r="Z37" s="2"/>
      <c r="AA37" s="2"/>
      <c r="AB37" s="2"/>
      <c r="AC37" s="2"/>
      <c r="AD37" s="2"/>
      <c r="AE37" s="2"/>
      <c r="AF37" s="2"/>
      <c r="AG37" s="2"/>
    </row>
    <row r="38" spans="2:59" s="35" customFormat="1" x14ac:dyDescent="0.25">
      <c r="B38" s="94"/>
      <c r="C38" s="93"/>
      <c r="D38" s="94"/>
      <c r="E38" s="94"/>
      <c r="F38" s="93"/>
      <c r="G38" s="94"/>
      <c r="H38" s="94"/>
      <c r="I38" s="94"/>
      <c r="J38" s="37"/>
      <c r="K38" s="37"/>
      <c r="L38" s="37"/>
      <c r="M38" s="37"/>
      <c r="N38" s="37"/>
      <c r="O38" s="37"/>
      <c r="P38" s="37"/>
      <c r="Q38" s="37"/>
      <c r="R38" s="37"/>
      <c r="S38" s="37"/>
      <c r="T38" s="37"/>
      <c r="U38" s="37"/>
      <c r="V38" s="37"/>
      <c r="W38" s="37"/>
      <c r="X38" s="37"/>
      <c r="Y38" s="37"/>
      <c r="Z38" s="37"/>
      <c r="AA38" s="37"/>
      <c r="AB38" s="37"/>
      <c r="AC38" s="37"/>
      <c r="AD38" s="37"/>
    </row>
    <row r="39" spans="2:59" x14ac:dyDescent="0.25">
      <c r="B39" s="95"/>
      <c r="C39" s="95"/>
      <c r="D39" s="95"/>
      <c r="E39" s="95"/>
      <c r="F39" s="95"/>
      <c r="G39" s="95"/>
      <c r="H39" s="93"/>
      <c r="I39" s="95"/>
      <c r="J39" s="95"/>
      <c r="K39" s="95"/>
      <c r="L39" s="95"/>
      <c r="M39" s="93"/>
      <c r="N39" s="95"/>
      <c r="O39" s="95"/>
      <c r="P39" s="95"/>
      <c r="Q39" s="95"/>
      <c r="R39" s="95"/>
      <c r="S39" s="95"/>
      <c r="T39" s="95"/>
      <c r="U39" s="95"/>
      <c r="V39" s="95"/>
      <c r="W39" s="95"/>
      <c r="X39" s="95"/>
      <c r="Y39" s="93"/>
      <c r="Z39" s="95"/>
      <c r="AA39" s="95"/>
      <c r="AB39" s="95"/>
      <c r="AC39" s="95"/>
      <c r="AD39" s="95"/>
      <c r="AE39" s="95"/>
      <c r="AF39" s="95"/>
      <c r="AG39" s="95"/>
      <c r="AH39" s="95"/>
      <c r="AI39" s="95"/>
    </row>
    <row r="40" spans="2:59" x14ac:dyDescent="0.25">
      <c r="B40" s="96"/>
      <c r="C40" s="93"/>
      <c r="D40" s="96"/>
      <c r="E40" s="93"/>
      <c r="F40" s="96"/>
      <c r="G40" s="96"/>
      <c r="H40" s="93"/>
      <c r="I40" s="93"/>
      <c r="J40" s="96"/>
      <c r="K40" s="96"/>
      <c r="L40" s="96"/>
      <c r="M40" s="93"/>
      <c r="N40" s="93"/>
      <c r="O40" s="96"/>
      <c r="P40" s="96"/>
      <c r="Q40" s="96"/>
      <c r="R40" s="93"/>
      <c r="S40" s="93"/>
      <c r="T40" s="93"/>
      <c r="U40" s="96"/>
      <c r="V40" s="96"/>
      <c r="W40" s="96"/>
      <c r="X40" s="96"/>
      <c r="Y40" s="93"/>
      <c r="Z40" s="93"/>
      <c r="AA40" s="96"/>
      <c r="AB40" s="96"/>
      <c r="AC40" s="96"/>
      <c r="AD40" s="96"/>
      <c r="AE40" s="93"/>
      <c r="AF40" s="96"/>
      <c r="AG40" s="96"/>
      <c r="AH40" s="96"/>
      <c r="AI40" s="93"/>
    </row>
    <row r="41" spans="2:59" x14ac:dyDescent="0.25">
      <c r="B41" s="94"/>
      <c r="C41" s="94"/>
      <c r="D41" s="94"/>
      <c r="E41" s="94"/>
      <c r="F41" s="94"/>
      <c r="G41" s="94"/>
      <c r="H41" s="93"/>
      <c r="I41" s="94"/>
      <c r="J41" s="94"/>
      <c r="K41" s="94"/>
      <c r="L41" s="94"/>
      <c r="M41" s="93"/>
      <c r="N41" s="94"/>
      <c r="O41" s="94"/>
      <c r="P41" s="94"/>
      <c r="Q41" s="94"/>
      <c r="R41" s="94"/>
      <c r="S41" s="94"/>
      <c r="T41" s="94"/>
      <c r="U41" s="94"/>
      <c r="V41" s="94"/>
      <c r="W41" s="94"/>
      <c r="X41" s="94"/>
      <c r="Y41" s="93"/>
      <c r="Z41" s="94"/>
      <c r="AA41" s="94"/>
      <c r="AB41" s="94"/>
      <c r="AC41" s="94"/>
      <c r="AD41" s="94"/>
      <c r="AE41" s="94"/>
      <c r="AF41" s="97"/>
      <c r="AG41" s="97"/>
      <c r="AH41" s="97"/>
      <c r="AI41" s="97"/>
    </row>
    <row r="42" spans="2:59"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row>
    <row r="43" spans="2:59" x14ac:dyDescent="0.25">
      <c r="B43" s="93"/>
      <c r="C43" s="98"/>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row>
    <row r="44" spans="2:59" ht="15" customHeight="1" x14ac:dyDescent="0.25">
      <c r="B44" s="99"/>
      <c r="C44" s="99"/>
      <c r="D44" s="99"/>
      <c r="E44" s="99"/>
      <c r="F44" s="99"/>
      <c r="G44" s="99"/>
      <c r="H44" s="93"/>
      <c r="I44" s="98"/>
      <c r="J44" s="93"/>
      <c r="K44" s="93"/>
      <c r="L44" s="93"/>
      <c r="M44" s="93"/>
      <c r="N44" s="98"/>
      <c r="O44" s="93"/>
      <c r="P44" s="93"/>
      <c r="Q44" s="93"/>
      <c r="S44" s="98"/>
      <c r="T44" s="93"/>
      <c r="U44" s="93"/>
      <c r="V44" s="93"/>
      <c r="W44" s="98"/>
      <c r="X44" s="98"/>
      <c r="Y44" s="93"/>
      <c r="Z44" s="93"/>
      <c r="AA44" s="93"/>
      <c r="AB44" s="93"/>
      <c r="AC44" s="98"/>
      <c r="AD44" s="98"/>
      <c r="AE44" s="93"/>
      <c r="AF44" s="93"/>
      <c r="AG44" s="93"/>
      <c r="AH44" s="98"/>
      <c r="AI44" s="98"/>
      <c r="AJ44" s="93"/>
      <c r="AK44" s="93"/>
      <c r="AL44" s="93"/>
      <c r="AM44" s="93"/>
      <c r="AN44" s="98"/>
      <c r="AO44" s="98"/>
      <c r="AP44" s="93"/>
      <c r="AQ44" s="93"/>
      <c r="AR44" s="93"/>
      <c r="AS44" s="93"/>
      <c r="AT44" s="98"/>
      <c r="AU44" s="98"/>
      <c r="AV44" s="98"/>
      <c r="AW44" s="93"/>
      <c r="AX44" s="93"/>
      <c r="AY44" s="93"/>
      <c r="AZ44" s="98"/>
      <c r="BA44" s="98"/>
      <c r="BB44" s="98"/>
      <c r="BC44" s="93"/>
      <c r="BD44" s="93"/>
      <c r="BE44" s="93"/>
      <c r="BF44" s="98"/>
      <c r="BG44" s="93"/>
    </row>
    <row r="45" spans="2:59" x14ac:dyDescent="0.25">
      <c r="B45" s="99"/>
      <c r="C45" s="99"/>
      <c r="D45" s="99"/>
      <c r="E45" s="99"/>
      <c r="F45" s="99"/>
      <c r="G45" s="99"/>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row>
    <row r="47" spans="2:59" s="35" customFormat="1" x14ac:dyDescent="0.25"/>
    <row r="51" spans="2:3" x14ac:dyDescent="0.25">
      <c r="B51" s="32"/>
      <c r="C51" s="32"/>
    </row>
    <row r="52" spans="2:3" x14ac:dyDescent="0.25">
      <c r="B52" s="32"/>
      <c r="C52" s="32"/>
    </row>
    <row r="53" spans="2:3" x14ac:dyDescent="0.25">
      <c r="B53" s="32"/>
      <c r="C53" s="32"/>
    </row>
    <row r="54" spans="2:3" x14ac:dyDescent="0.25">
      <c r="B54" s="32"/>
      <c r="C54" s="32"/>
    </row>
  </sheetData>
  <pageMargins left="0.7" right="0.7" top="0.75" bottom="0.75" header="0.3" footer="0.3"/>
  <pageSetup paperSize="1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46"/>
  <sheetViews>
    <sheetView zoomScale="120" zoomScaleNormal="120" workbookViewId="0">
      <pane xSplit="1" ySplit="3" topLeftCell="B4" activePane="bottomRight" state="frozen"/>
      <selection pane="topRight" activeCell="J47" sqref="J47"/>
      <selection pane="bottomLeft" activeCell="J47" sqref="J47"/>
      <selection pane="bottomRight"/>
    </sheetView>
  </sheetViews>
  <sheetFormatPr defaultRowHeight="15" x14ac:dyDescent="0.25"/>
  <cols>
    <col min="1" max="1" width="45.7109375" customWidth="1"/>
    <col min="2" max="11" width="13.5703125" customWidth="1"/>
    <col min="244" max="244" width="34.85546875" customWidth="1"/>
    <col min="245" max="259" width="10.28515625" customWidth="1"/>
    <col min="500" max="500" width="34.85546875" customWidth="1"/>
    <col min="501" max="515" width="10.28515625" customWidth="1"/>
    <col min="756" max="756" width="34.85546875" customWidth="1"/>
    <col min="757" max="771" width="10.28515625" customWidth="1"/>
    <col min="1012" max="1012" width="34.85546875" customWidth="1"/>
    <col min="1013" max="1027" width="10.28515625" customWidth="1"/>
    <col min="1268" max="1268" width="34.85546875" customWidth="1"/>
    <col min="1269" max="1283" width="10.28515625" customWidth="1"/>
    <col min="1524" max="1524" width="34.85546875" customWidth="1"/>
    <col min="1525" max="1539" width="10.28515625" customWidth="1"/>
    <col min="1780" max="1780" width="34.85546875" customWidth="1"/>
    <col min="1781" max="1795" width="10.28515625" customWidth="1"/>
    <col min="2036" max="2036" width="34.85546875" customWidth="1"/>
    <col min="2037" max="2051" width="10.28515625" customWidth="1"/>
    <col min="2292" max="2292" width="34.85546875" customWidth="1"/>
    <col min="2293" max="2307" width="10.28515625" customWidth="1"/>
    <col min="2548" max="2548" width="34.85546875" customWidth="1"/>
    <col min="2549" max="2563" width="10.28515625" customWidth="1"/>
    <col min="2804" max="2804" width="34.85546875" customWidth="1"/>
    <col min="2805" max="2819" width="10.28515625" customWidth="1"/>
    <col min="3060" max="3060" width="34.85546875" customWidth="1"/>
    <col min="3061" max="3075" width="10.28515625" customWidth="1"/>
    <col min="3316" max="3316" width="34.85546875" customWidth="1"/>
    <col min="3317" max="3331" width="10.28515625" customWidth="1"/>
    <col min="3572" max="3572" width="34.85546875" customWidth="1"/>
    <col min="3573" max="3587" width="10.28515625" customWidth="1"/>
    <col min="3828" max="3828" width="34.85546875" customWidth="1"/>
    <col min="3829" max="3843" width="10.28515625" customWidth="1"/>
    <col min="4084" max="4084" width="34.85546875" customWidth="1"/>
    <col min="4085" max="4099" width="10.28515625" customWidth="1"/>
    <col min="4340" max="4340" width="34.85546875" customWidth="1"/>
    <col min="4341" max="4355" width="10.28515625" customWidth="1"/>
    <col min="4596" max="4596" width="34.85546875" customWidth="1"/>
    <col min="4597" max="4611" width="10.28515625" customWidth="1"/>
    <col min="4852" max="4852" width="34.85546875" customWidth="1"/>
    <col min="4853" max="4867" width="10.28515625" customWidth="1"/>
    <col min="5108" max="5108" width="34.85546875" customWidth="1"/>
    <col min="5109" max="5123" width="10.28515625" customWidth="1"/>
    <col min="5364" max="5364" width="34.85546875" customWidth="1"/>
    <col min="5365" max="5379" width="10.28515625" customWidth="1"/>
    <col min="5620" max="5620" width="34.85546875" customWidth="1"/>
    <col min="5621" max="5635" width="10.28515625" customWidth="1"/>
    <col min="5876" max="5876" width="34.85546875" customWidth="1"/>
    <col min="5877" max="5891" width="10.28515625" customWidth="1"/>
    <col min="6132" max="6132" width="34.85546875" customWidth="1"/>
    <col min="6133" max="6147" width="10.28515625" customWidth="1"/>
    <col min="6388" max="6388" width="34.85546875" customWidth="1"/>
    <col min="6389" max="6403" width="10.28515625" customWidth="1"/>
    <col min="6644" max="6644" width="34.85546875" customWidth="1"/>
    <col min="6645" max="6659" width="10.28515625" customWidth="1"/>
    <col min="6900" max="6900" width="34.85546875" customWidth="1"/>
    <col min="6901" max="6915" width="10.28515625" customWidth="1"/>
    <col min="7156" max="7156" width="34.85546875" customWidth="1"/>
    <col min="7157" max="7171" width="10.28515625" customWidth="1"/>
    <col min="7412" max="7412" width="34.85546875" customWidth="1"/>
    <col min="7413" max="7427" width="10.28515625" customWidth="1"/>
    <col min="7668" max="7668" width="34.85546875" customWidth="1"/>
    <col min="7669" max="7683" width="10.28515625" customWidth="1"/>
    <col min="7924" max="7924" width="34.85546875" customWidth="1"/>
    <col min="7925" max="7939" width="10.28515625" customWidth="1"/>
    <col min="8180" max="8180" width="34.85546875" customWidth="1"/>
    <col min="8181" max="8195" width="10.28515625" customWidth="1"/>
    <col min="8436" max="8436" width="34.85546875" customWidth="1"/>
    <col min="8437" max="8451" width="10.28515625" customWidth="1"/>
    <col min="8692" max="8692" width="34.85546875" customWidth="1"/>
    <col min="8693" max="8707" width="10.28515625" customWidth="1"/>
    <col min="8948" max="8948" width="34.85546875" customWidth="1"/>
    <col min="8949" max="8963" width="10.28515625" customWidth="1"/>
    <col min="9204" max="9204" width="34.85546875" customWidth="1"/>
    <col min="9205" max="9219" width="10.28515625" customWidth="1"/>
    <col min="9460" max="9460" width="34.85546875" customWidth="1"/>
    <col min="9461" max="9475" width="10.28515625" customWidth="1"/>
    <col min="9716" max="9716" width="34.85546875" customWidth="1"/>
    <col min="9717" max="9731" width="10.28515625" customWidth="1"/>
    <col min="9972" max="9972" width="34.85546875" customWidth="1"/>
    <col min="9973" max="9987" width="10.28515625" customWidth="1"/>
    <col min="10228" max="10228" width="34.85546875" customWidth="1"/>
    <col min="10229" max="10243" width="10.28515625" customWidth="1"/>
    <col min="10484" max="10484" width="34.85546875" customWidth="1"/>
    <col min="10485" max="10499" width="10.28515625" customWidth="1"/>
    <col min="10740" max="10740" width="34.85546875" customWidth="1"/>
    <col min="10741" max="10755" width="10.28515625" customWidth="1"/>
    <col min="10996" max="10996" width="34.85546875" customWidth="1"/>
    <col min="10997" max="11011" width="10.28515625" customWidth="1"/>
    <col min="11252" max="11252" width="34.85546875" customWidth="1"/>
    <col min="11253" max="11267" width="10.28515625" customWidth="1"/>
    <col min="11508" max="11508" width="34.85546875" customWidth="1"/>
    <col min="11509" max="11523" width="10.28515625" customWidth="1"/>
    <col min="11764" max="11764" width="34.85546875" customWidth="1"/>
    <col min="11765" max="11779" width="10.28515625" customWidth="1"/>
    <col min="12020" max="12020" width="34.85546875" customWidth="1"/>
    <col min="12021" max="12035" width="10.28515625" customWidth="1"/>
    <col min="12276" max="12276" width="34.85546875" customWidth="1"/>
    <col min="12277" max="12291" width="10.28515625" customWidth="1"/>
    <col min="12532" max="12532" width="34.85546875" customWidth="1"/>
    <col min="12533" max="12547" width="10.28515625" customWidth="1"/>
    <col min="12788" max="12788" width="34.85546875" customWidth="1"/>
    <col min="12789" max="12803" width="10.28515625" customWidth="1"/>
    <col min="13044" max="13044" width="34.85546875" customWidth="1"/>
    <col min="13045" max="13059" width="10.28515625" customWidth="1"/>
    <col min="13300" max="13300" width="34.85546875" customWidth="1"/>
    <col min="13301" max="13315" width="10.28515625" customWidth="1"/>
    <col min="13556" max="13556" width="34.85546875" customWidth="1"/>
    <col min="13557" max="13571" width="10.28515625" customWidth="1"/>
    <col min="13812" max="13812" width="34.85546875" customWidth="1"/>
    <col min="13813" max="13827" width="10.28515625" customWidth="1"/>
    <col min="14068" max="14068" width="34.85546875" customWidth="1"/>
    <col min="14069" max="14083" width="10.28515625" customWidth="1"/>
    <col min="14324" max="14324" width="34.85546875" customWidth="1"/>
    <col min="14325" max="14339" width="10.28515625" customWidth="1"/>
    <col min="14580" max="14580" width="34.85546875" customWidth="1"/>
    <col min="14581" max="14595" width="10.28515625" customWidth="1"/>
    <col min="14836" max="14836" width="34.85546875" customWidth="1"/>
    <col min="14837" max="14851" width="10.28515625" customWidth="1"/>
    <col min="15092" max="15092" width="34.85546875" customWidth="1"/>
    <col min="15093" max="15107" width="10.28515625" customWidth="1"/>
    <col min="15348" max="15348" width="34.85546875" customWidth="1"/>
    <col min="15349" max="15363" width="10.28515625" customWidth="1"/>
    <col min="15604" max="15604" width="34.85546875" customWidth="1"/>
    <col min="15605" max="15619" width="10.28515625" customWidth="1"/>
    <col min="15860" max="15860" width="34.85546875" customWidth="1"/>
    <col min="15861" max="15875" width="10.28515625" customWidth="1"/>
    <col min="16116" max="16116" width="34.85546875" customWidth="1"/>
    <col min="16117" max="16131" width="10.28515625" customWidth="1"/>
  </cols>
  <sheetData>
    <row r="1" spans="1:11" s="1" customFormat="1" x14ac:dyDescent="0.25">
      <c r="A1" s="1" t="s">
        <v>487</v>
      </c>
    </row>
    <row r="2" spans="1:11" x14ac:dyDescent="0.25">
      <c r="A2" t="s">
        <v>466</v>
      </c>
    </row>
    <row r="4" spans="1:11" s="35" customFormat="1" x14ac:dyDescent="0.25">
      <c r="A4" s="92" t="s">
        <v>488</v>
      </c>
      <c r="B4" s="90" t="s">
        <v>489</v>
      </c>
      <c r="C4" s="90" t="s">
        <v>490</v>
      </c>
      <c r="D4" s="90" t="s">
        <v>491</v>
      </c>
      <c r="E4" s="90" t="s">
        <v>492</v>
      </c>
      <c r="F4" s="90" t="s">
        <v>493</v>
      </c>
      <c r="G4" s="90" t="s">
        <v>494</v>
      </c>
      <c r="H4" s="90" t="s">
        <v>495</v>
      </c>
      <c r="I4" s="90" t="s">
        <v>496</v>
      </c>
      <c r="J4" s="90" t="s">
        <v>497</v>
      </c>
      <c r="K4" s="90" t="s">
        <v>498</v>
      </c>
    </row>
    <row r="5" spans="1:11" s="101" customFormat="1" x14ac:dyDescent="0.25">
      <c r="A5" s="100" t="s">
        <v>468</v>
      </c>
      <c r="B5" s="190">
        <v>0</v>
      </c>
      <c r="C5" s="190">
        <v>0</v>
      </c>
      <c r="D5" s="190">
        <v>0</v>
      </c>
      <c r="E5" s="190">
        <v>0</v>
      </c>
      <c r="F5" s="190">
        <v>0</v>
      </c>
      <c r="G5" s="190">
        <v>0</v>
      </c>
      <c r="H5" s="190">
        <v>0</v>
      </c>
      <c r="I5" s="190">
        <v>0</v>
      </c>
      <c r="J5" s="190">
        <v>0</v>
      </c>
      <c r="K5" s="190">
        <v>0</v>
      </c>
    </row>
    <row r="6" spans="1:11" s="101" customFormat="1" x14ac:dyDescent="0.25">
      <c r="A6" s="100" t="s">
        <v>469</v>
      </c>
      <c r="B6" s="190">
        <v>0</v>
      </c>
      <c r="C6" s="190">
        <v>0</v>
      </c>
      <c r="D6" s="191">
        <v>25.76</v>
      </c>
      <c r="E6" s="191">
        <v>254.45</v>
      </c>
      <c r="F6" s="191">
        <v>438.64</v>
      </c>
      <c r="G6" s="190">
        <v>0</v>
      </c>
      <c r="H6" s="190">
        <v>337.37</v>
      </c>
      <c r="I6" s="190">
        <v>0</v>
      </c>
      <c r="J6" s="120">
        <v>166.24</v>
      </c>
      <c r="K6" s="190">
        <v>0</v>
      </c>
    </row>
    <row r="7" spans="1:11" s="101" customFormat="1" x14ac:dyDescent="0.25">
      <c r="A7" s="100" t="s">
        <v>470</v>
      </c>
      <c r="B7" s="191">
        <v>2607.38</v>
      </c>
      <c r="C7" s="191">
        <v>1480.2900000000047</v>
      </c>
      <c r="D7" s="191">
        <v>995.09000000000469</v>
      </c>
      <c r="E7" s="191">
        <v>1326.98</v>
      </c>
      <c r="F7" s="191">
        <v>1573.2600000000048</v>
      </c>
      <c r="G7" s="192">
        <v>1247.1600000000001</v>
      </c>
      <c r="H7" s="190">
        <v>613.27</v>
      </c>
      <c r="I7" s="190">
        <v>1423.81</v>
      </c>
      <c r="J7" s="120">
        <v>583.99</v>
      </c>
      <c r="K7" s="120">
        <v>424.99</v>
      </c>
    </row>
    <row r="8" spans="1:11" s="101" customFormat="1" x14ac:dyDescent="0.25">
      <c r="A8" s="100" t="s">
        <v>471</v>
      </c>
      <c r="B8" s="190">
        <v>0</v>
      </c>
      <c r="C8" s="191">
        <v>13.75</v>
      </c>
      <c r="D8" s="191">
        <v>0</v>
      </c>
      <c r="E8" s="191">
        <v>213.31</v>
      </c>
      <c r="F8" s="191">
        <v>2.5299999999999998</v>
      </c>
      <c r="G8" s="192">
        <v>80.16</v>
      </c>
      <c r="H8" s="190">
        <v>0</v>
      </c>
      <c r="I8" s="190">
        <v>0</v>
      </c>
      <c r="J8" s="190">
        <v>0</v>
      </c>
      <c r="K8" s="190">
        <v>0</v>
      </c>
    </row>
    <row r="9" spans="1:11" s="101" customFormat="1" x14ac:dyDescent="0.25">
      <c r="A9" s="100" t="s">
        <v>472</v>
      </c>
      <c r="B9" s="191">
        <v>0</v>
      </c>
      <c r="C9" s="191">
        <v>3.54</v>
      </c>
      <c r="D9" s="191">
        <v>90.55</v>
      </c>
      <c r="E9" s="191">
        <v>3.29</v>
      </c>
      <c r="F9" s="191">
        <v>71.48</v>
      </c>
      <c r="G9" s="192">
        <v>129.1</v>
      </c>
      <c r="H9" s="190">
        <v>24.27</v>
      </c>
      <c r="I9" s="190">
        <v>173.67</v>
      </c>
      <c r="J9" s="120">
        <v>80.8</v>
      </c>
      <c r="K9" s="120">
        <v>193.2</v>
      </c>
    </row>
    <row r="10" spans="1:11" s="101" customFormat="1" x14ac:dyDescent="0.25">
      <c r="A10" s="100" t="s">
        <v>499</v>
      </c>
      <c r="B10" s="191">
        <v>126.86</v>
      </c>
      <c r="C10" s="191">
        <v>123.51</v>
      </c>
      <c r="D10" s="191">
        <v>19.170000000000002</v>
      </c>
      <c r="E10" s="191">
        <v>147</v>
      </c>
      <c r="F10" s="191">
        <v>125.22</v>
      </c>
      <c r="G10" s="192">
        <v>105.07</v>
      </c>
      <c r="H10" s="190">
        <v>6.67</v>
      </c>
      <c r="I10" s="190">
        <v>54.93</v>
      </c>
      <c r="J10" s="120">
        <v>1.07</v>
      </c>
      <c r="K10" s="120">
        <v>19.96</v>
      </c>
    </row>
    <row r="11" spans="1:11" s="101" customFormat="1" x14ac:dyDescent="0.25">
      <c r="A11" s="100" t="s">
        <v>474</v>
      </c>
      <c r="B11" s="190">
        <v>0</v>
      </c>
      <c r="C11" s="190">
        <v>82.5</v>
      </c>
      <c r="D11" s="190">
        <v>20.9</v>
      </c>
      <c r="E11" s="190">
        <v>41.63</v>
      </c>
      <c r="F11" s="190">
        <v>0</v>
      </c>
      <c r="G11" s="190">
        <v>0</v>
      </c>
      <c r="H11" s="190">
        <v>0</v>
      </c>
      <c r="I11" s="190">
        <v>0</v>
      </c>
      <c r="J11" s="120">
        <v>67.14</v>
      </c>
      <c r="K11" s="190">
        <v>0</v>
      </c>
    </row>
    <row r="12" spans="1:11" s="101" customFormat="1" x14ac:dyDescent="0.25">
      <c r="A12" s="100" t="s">
        <v>475</v>
      </c>
      <c r="B12" s="190">
        <v>0</v>
      </c>
      <c r="C12" s="190">
        <v>0</v>
      </c>
      <c r="D12" s="190">
        <v>0</v>
      </c>
      <c r="E12" s="190">
        <v>0</v>
      </c>
      <c r="F12" s="190">
        <v>0</v>
      </c>
      <c r="G12" s="190">
        <v>0</v>
      </c>
      <c r="H12" s="190">
        <v>0</v>
      </c>
      <c r="I12" s="190">
        <v>0</v>
      </c>
      <c r="J12" s="190">
        <v>0</v>
      </c>
      <c r="K12" s="190">
        <v>58.6</v>
      </c>
    </row>
    <row r="13" spans="1:11" s="101" customFormat="1" x14ac:dyDescent="0.25">
      <c r="A13" s="100" t="s">
        <v>476</v>
      </c>
      <c r="B13" s="191">
        <v>13.94</v>
      </c>
      <c r="C13" s="191">
        <v>219.49</v>
      </c>
      <c r="D13" s="191">
        <v>47.56</v>
      </c>
      <c r="E13" s="191">
        <v>720.34</v>
      </c>
      <c r="F13" s="191">
        <v>235.42</v>
      </c>
      <c r="G13" s="192">
        <v>100.67</v>
      </c>
      <c r="H13" s="190">
        <v>23.15</v>
      </c>
      <c r="I13" s="190">
        <v>105.44</v>
      </c>
      <c r="J13" s="120">
        <v>5.2</v>
      </c>
      <c r="K13" s="120">
        <v>15.24</v>
      </c>
    </row>
    <row r="14" spans="1:11" s="101" customFormat="1" x14ac:dyDescent="0.25">
      <c r="A14" s="100" t="s">
        <v>477</v>
      </c>
      <c r="B14" s="191">
        <v>441.29</v>
      </c>
      <c r="C14" s="191">
        <v>479.67</v>
      </c>
      <c r="D14" s="191">
        <v>464.67</v>
      </c>
      <c r="E14" s="191">
        <v>1715.3099999999906</v>
      </c>
      <c r="F14" s="191">
        <v>656.21</v>
      </c>
      <c r="G14" s="192">
        <v>592.23</v>
      </c>
      <c r="H14" s="190">
        <v>384.04</v>
      </c>
      <c r="I14" s="190">
        <v>1138.75</v>
      </c>
      <c r="J14" s="120">
        <v>576.58000000000004</v>
      </c>
      <c r="K14" s="120">
        <v>254.2</v>
      </c>
    </row>
    <row r="15" spans="1:11" s="101" customFormat="1" x14ac:dyDescent="0.25">
      <c r="A15" s="100" t="s">
        <v>478</v>
      </c>
      <c r="B15" s="190">
        <v>0</v>
      </c>
      <c r="C15" s="190">
        <v>0</v>
      </c>
      <c r="D15" s="191">
        <v>10.4</v>
      </c>
      <c r="E15" s="190">
        <v>0</v>
      </c>
      <c r="F15" s="191">
        <v>284.81</v>
      </c>
      <c r="G15" s="192">
        <v>145.31</v>
      </c>
      <c r="H15" s="190">
        <v>577.01</v>
      </c>
      <c r="I15" s="190">
        <v>0</v>
      </c>
      <c r="J15" s="190">
        <v>0</v>
      </c>
      <c r="K15" s="190">
        <v>0</v>
      </c>
    </row>
    <row r="16" spans="1:11" s="101" customFormat="1" x14ac:dyDescent="0.25">
      <c r="A16" s="100" t="s">
        <v>479</v>
      </c>
      <c r="B16" s="190">
        <v>0</v>
      </c>
      <c r="C16" s="190">
        <v>0</v>
      </c>
      <c r="D16" s="190">
        <v>1.9</v>
      </c>
      <c r="E16" s="190">
        <v>0</v>
      </c>
      <c r="F16" s="190">
        <v>0</v>
      </c>
      <c r="G16" s="190">
        <v>0</v>
      </c>
      <c r="H16" s="190">
        <v>0</v>
      </c>
      <c r="I16" s="190">
        <v>0</v>
      </c>
      <c r="J16" s="190">
        <v>0</v>
      </c>
      <c r="K16" s="190">
        <v>0</v>
      </c>
    </row>
    <row r="17" spans="1:46" s="101" customFormat="1" x14ac:dyDescent="0.25">
      <c r="A17" s="100" t="s">
        <v>500</v>
      </c>
      <c r="B17" s="190">
        <v>0</v>
      </c>
      <c r="C17" s="190">
        <v>0</v>
      </c>
      <c r="D17" s="190">
        <v>0</v>
      </c>
      <c r="E17" s="190">
        <v>0</v>
      </c>
      <c r="F17" s="190">
        <v>0</v>
      </c>
      <c r="G17" s="193">
        <v>0</v>
      </c>
      <c r="H17" s="190">
        <v>0</v>
      </c>
      <c r="I17" s="190">
        <v>0</v>
      </c>
      <c r="J17" s="190">
        <v>0</v>
      </c>
      <c r="K17" s="190">
        <v>0</v>
      </c>
    </row>
    <row r="18" spans="1:46" s="101" customFormat="1" x14ac:dyDescent="0.25">
      <c r="A18" s="100" t="s">
        <v>480</v>
      </c>
      <c r="B18" s="191">
        <v>29.28</v>
      </c>
      <c r="C18" s="191">
        <v>85.62</v>
      </c>
      <c r="D18" s="191">
        <v>392.44</v>
      </c>
      <c r="E18" s="191">
        <v>28.16</v>
      </c>
      <c r="F18" s="191">
        <v>367.81</v>
      </c>
      <c r="G18" s="193">
        <v>212.87</v>
      </c>
      <c r="H18" s="190">
        <v>140.86000000000001</v>
      </c>
      <c r="I18" s="190">
        <v>384.26</v>
      </c>
      <c r="J18" s="120">
        <v>570.75</v>
      </c>
      <c r="K18" s="120">
        <v>577.79999999999995</v>
      </c>
    </row>
    <row r="19" spans="1:46" s="101" customFormat="1" x14ac:dyDescent="0.25">
      <c r="A19" s="60" t="s">
        <v>481</v>
      </c>
      <c r="B19" s="191">
        <v>3218.75</v>
      </c>
      <c r="C19" s="191">
        <v>2488.3700000000044</v>
      </c>
      <c r="D19" s="191">
        <v>2068.4400000000046</v>
      </c>
      <c r="E19" s="191">
        <v>4450.4699999999903</v>
      </c>
      <c r="F19" s="191">
        <v>3755.3800000000047</v>
      </c>
      <c r="G19" s="193">
        <v>2612.5700000000002</v>
      </c>
      <c r="H19" s="190">
        <v>2105.64</v>
      </c>
      <c r="I19" s="190">
        <v>3280.86</v>
      </c>
      <c r="J19" s="120">
        <v>2051.77</v>
      </c>
      <c r="K19" s="120">
        <v>1543.99</v>
      </c>
    </row>
    <row r="20" spans="1:46" s="101" customFormat="1" x14ac:dyDescent="0.25">
      <c r="A20" s="60" t="s">
        <v>482</v>
      </c>
      <c r="B20" s="191">
        <v>-5.25</v>
      </c>
      <c r="C20" s="191">
        <v>-63.88</v>
      </c>
      <c r="D20" s="191">
        <v>-201.69</v>
      </c>
      <c r="E20" s="191">
        <v>-265.51</v>
      </c>
      <c r="F20" s="191">
        <v>-71.25</v>
      </c>
      <c r="G20" s="193">
        <v>-207.23</v>
      </c>
      <c r="H20" s="190">
        <v>-4.2300000000000004</v>
      </c>
      <c r="I20" s="190">
        <v>-349.67</v>
      </c>
      <c r="J20" s="120">
        <v>-12.1</v>
      </c>
      <c r="K20" s="190">
        <v>0</v>
      </c>
    </row>
    <row r="21" spans="1:46" s="101" customFormat="1" x14ac:dyDescent="0.25">
      <c r="A21" s="60" t="s">
        <v>501</v>
      </c>
      <c r="B21" s="191">
        <v>3213.5</v>
      </c>
      <c r="C21" s="191">
        <v>2424.4900000000048</v>
      </c>
      <c r="D21" s="191">
        <v>1866.7500000000045</v>
      </c>
      <c r="E21" s="191">
        <v>4184.9599999999909</v>
      </c>
      <c r="F21" s="191">
        <v>3684.1300000000047</v>
      </c>
      <c r="G21" s="193">
        <v>2405.34</v>
      </c>
      <c r="H21" s="190">
        <v>2101.41</v>
      </c>
      <c r="I21" s="190">
        <v>2931.19</v>
      </c>
      <c r="J21" s="120">
        <v>2039.67</v>
      </c>
      <c r="K21" s="120">
        <v>1543.99</v>
      </c>
    </row>
    <row r="22" spans="1:46" s="101" customFormat="1" x14ac:dyDescent="0.25">
      <c r="A22" s="102" t="s">
        <v>484</v>
      </c>
      <c r="B22" s="103">
        <v>6.6E-3</v>
      </c>
      <c r="C22" s="103">
        <v>5.0000000000000001E-3</v>
      </c>
      <c r="D22" s="103">
        <v>3.8E-3</v>
      </c>
      <c r="E22" s="103">
        <v>8.6E-3</v>
      </c>
      <c r="F22" s="103">
        <v>7.6E-3</v>
      </c>
      <c r="G22" s="119">
        <v>5.0000000000000001E-3</v>
      </c>
      <c r="H22" s="119">
        <v>4.3E-3</v>
      </c>
      <c r="I22" s="119">
        <v>6.0000000000000001E-3</v>
      </c>
      <c r="J22" s="128">
        <v>4.1999999999999997E-3</v>
      </c>
      <c r="K22" s="128">
        <v>3.2000000000000002E-3</v>
      </c>
    </row>
    <row r="24" spans="1:46" x14ac:dyDescent="0.25">
      <c r="A24" t="s">
        <v>178</v>
      </c>
      <c r="B24" s="94"/>
      <c r="C24" s="94"/>
      <c r="D24" s="94"/>
      <c r="E24" s="93"/>
      <c r="G24" s="94"/>
      <c r="H24" s="94"/>
      <c r="I24" s="94"/>
      <c r="J24" s="93"/>
      <c r="K24" s="93"/>
      <c r="M24" s="94"/>
      <c r="N24" s="94"/>
      <c r="O24" s="94"/>
      <c r="P24" s="93"/>
      <c r="V24" s="94"/>
      <c r="W24" s="94"/>
      <c r="X24" s="94"/>
      <c r="Y24" s="2"/>
      <c r="Z24" s="2"/>
      <c r="AA24" s="2"/>
      <c r="AB24" s="2"/>
      <c r="AC24" s="2"/>
      <c r="AD24" s="2"/>
      <c r="AE24" s="2"/>
      <c r="AF24" s="2"/>
      <c r="AG24" s="2"/>
      <c r="AH24" s="2"/>
      <c r="AI24" s="2"/>
      <c r="AJ24" s="2"/>
      <c r="AK24" s="2"/>
      <c r="AL24" s="2"/>
      <c r="AM24" s="2"/>
      <c r="AN24" s="2"/>
      <c r="AO24" s="2"/>
      <c r="AP24" s="2"/>
      <c r="AQ24" s="2"/>
      <c r="AR24" s="2"/>
      <c r="AS24" s="2"/>
      <c r="AT24" s="2"/>
    </row>
    <row r="25" spans="1:46" x14ac:dyDescent="0.25">
      <c r="B25" s="94"/>
      <c r="C25" s="94"/>
      <c r="D25" s="94"/>
      <c r="E25" s="93"/>
      <c r="G25" s="94"/>
      <c r="H25" s="94"/>
      <c r="I25" s="94"/>
      <c r="J25" s="93"/>
      <c r="K25" s="93"/>
      <c r="M25" s="94"/>
      <c r="N25" s="94"/>
      <c r="O25" s="94"/>
      <c r="P25" s="93"/>
      <c r="V25" s="94"/>
      <c r="W25" s="94"/>
      <c r="X25" s="94"/>
      <c r="Y25" s="2"/>
      <c r="Z25" s="2"/>
      <c r="AA25" s="2"/>
      <c r="AB25" s="2"/>
      <c r="AC25" s="2"/>
      <c r="AD25" s="2"/>
      <c r="AE25" s="2"/>
      <c r="AF25" s="2"/>
      <c r="AG25" s="2"/>
      <c r="AH25" s="2"/>
      <c r="AI25" s="2"/>
      <c r="AJ25" s="2"/>
      <c r="AK25" s="2"/>
      <c r="AL25" s="2"/>
      <c r="AM25" s="2"/>
      <c r="AN25" s="2"/>
      <c r="AO25" s="2"/>
      <c r="AP25" s="2"/>
      <c r="AQ25" s="2"/>
      <c r="AR25" s="2"/>
      <c r="AS25" s="2"/>
      <c r="AT25" s="2"/>
    </row>
    <row r="26" spans="1:46" x14ac:dyDescent="0.25">
      <c r="A26" t="s">
        <v>179</v>
      </c>
      <c r="B26" s="94"/>
      <c r="C26" s="94"/>
      <c r="D26" s="94"/>
      <c r="E26" s="93"/>
      <c r="G26" s="94"/>
      <c r="H26" s="94"/>
      <c r="I26" s="94"/>
      <c r="J26" s="93"/>
      <c r="K26" s="93"/>
      <c r="M26" s="94"/>
      <c r="N26" s="94"/>
      <c r="O26" s="94"/>
      <c r="P26" s="93"/>
      <c r="V26" s="94"/>
      <c r="W26" s="94"/>
      <c r="X26" s="94"/>
      <c r="Y26" s="2"/>
      <c r="Z26" s="2"/>
      <c r="AA26" s="2"/>
      <c r="AB26" s="2"/>
      <c r="AC26" s="2"/>
      <c r="AD26" s="2"/>
      <c r="AE26" s="2"/>
      <c r="AF26" s="2"/>
      <c r="AG26" s="2"/>
      <c r="AH26" s="2"/>
      <c r="AI26" s="2"/>
      <c r="AJ26" s="2"/>
      <c r="AK26" s="2"/>
      <c r="AL26" s="2"/>
      <c r="AM26" s="2"/>
      <c r="AN26" s="2"/>
      <c r="AO26" s="2"/>
      <c r="AP26" s="2"/>
      <c r="AQ26" s="2"/>
      <c r="AR26" s="2"/>
      <c r="AS26" s="2"/>
      <c r="AT26" s="2"/>
    </row>
    <row r="27" spans="1:46" s="35" customFormat="1" x14ac:dyDescent="0.25">
      <c r="A27" s="154" t="s">
        <v>485</v>
      </c>
      <c r="B27" s="37"/>
      <c r="C27" s="37"/>
      <c r="D27" s="37"/>
      <c r="E27" s="37"/>
      <c r="F27" s="37"/>
      <c r="G27" s="37"/>
      <c r="H27" s="37"/>
      <c r="I27" s="37"/>
      <c r="J27" s="37"/>
      <c r="K27" s="37"/>
      <c r="L27" s="37"/>
      <c r="M27" s="37"/>
      <c r="N27" s="37"/>
      <c r="O27" s="37"/>
      <c r="P27" s="37"/>
      <c r="Q27" s="37"/>
      <c r="R27" s="37"/>
      <c r="S27" s="37"/>
      <c r="T27" s="37"/>
      <c r="U27" s="37"/>
      <c r="V27" s="37"/>
    </row>
    <row r="28" spans="1:46" x14ac:dyDescent="0.25">
      <c r="A28" s="154" t="s">
        <v>486</v>
      </c>
      <c r="B28" s="2"/>
      <c r="C28" s="2"/>
      <c r="D28" s="2"/>
      <c r="E28" s="2"/>
      <c r="F28" s="2"/>
      <c r="G28" s="2"/>
      <c r="H28" s="2"/>
      <c r="I28" s="2"/>
      <c r="J28" s="2"/>
      <c r="K28" s="2"/>
      <c r="L28" s="2"/>
      <c r="M28" s="2"/>
      <c r="N28" s="2"/>
      <c r="O28" s="2"/>
      <c r="P28" s="2"/>
      <c r="Q28" s="2"/>
      <c r="R28" s="2"/>
      <c r="S28" s="2"/>
      <c r="T28" s="2"/>
      <c r="U28" s="2"/>
      <c r="V28" s="2"/>
    </row>
    <row r="29" spans="1:46" x14ac:dyDescent="0.25">
      <c r="A29" s="35"/>
    </row>
    <row r="35" spans="2:7" x14ac:dyDescent="0.25">
      <c r="B35" s="35"/>
      <c r="C35" s="35"/>
      <c r="D35" s="35"/>
      <c r="E35" s="35"/>
      <c r="F35" s="35"/>
      <c r="G35" s="35"/>
    </row>
    <row r="36" spans="2:7" s="35" customFormat="1" x14ac:dyDescent="0.25">
      <c r="B36"/>
      <c r="C36"/>
      <c r="D36"/>
      <c r="E36"/>
      <c r="F36"/>
      <c r="G36"/>
    </row>
    <row r="42" spans="2:7" x14ac:dyDescent="0.25">
      <c r="B42" s="32"/>
      <c r="C42" s="32"/>
    </row>
    <row r="43" spans="2:7" x14ac:dyDescent="0.25">
      <c r="B43" s="32"/>
      <c r="C43" s="32"/>
    </row>
    <row r="44" spans="2:7" x14ac:dyDescent="0.25">
      <c r="B44" s="32"/>
      <c r="C44" s="32"/>
    </row>
    <row r="45" spans="2:7" x14ac:dyDescent="0.25">
      <c r="B45" s="32"/>
      <c r="C45" s="32"/>
    </row>
    <row r="46" spans="2:7" x14ac:dyDescent="0.25">
      <c r="B46" s="32"/>
      <c r="C46" s="32"/>
    </row>
  </sheetData>
  <pageMargins left="0.7" right="0.7" top="0.75" bottom="0.75" header="0.3" footer="0.3"/>
  <pageSetup paperSize="1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92"/>
  <sheetViews>
    <sheetView zoomScale="120" zoomScaleNormal="120" workbookViewId="0">
      <pane xSplit="1" ySplit="9" topLeftCell="B65" activePane="bottomRight" state="frozen"/>
      <selection pane="topRight" activeCell="J47" sqref="J47"/>
      <selection pane="bottomLeft" activeCell="J47" sqref="J47"/>
      <selection pane="bottomRight" activeCell="F8" sqref="F8:F82"/>
    </sheetView>
  </sheetViews>
  <sheetFormatPr defaultRowHeight="15" customHeight="1" x14ac:dyDescent="0.25"/>
  <cols>
    <col min="1" max="1" width="23.140625" customWidth="1"/>
    <col min="2" max="3" width="16.140625" customWidth="1"/>
    <col min="4" max="4" width="14.85546875" customWidth="1"/>
    <col min="5" max="5" width="15.140625" customWidth="1"/>
    <col min="6" max="10" width="16.42578125" customWidth="1"/>
    <col min="11" max="11" width="15.42578125" customWidth="1"/>
    <col min="12" max="12" width="9.5703125" bestFit="1" customWidth="1"/>
  </cols>
  <sheetData>
    <row r="1" spans="1:12" s="12" customFormat="1" ht="17.25" customHeight="1" x14ac:dyDescent="0.25">
      <c r="A1" s="13" t="s">
        <v>502</v>
      </c>
      <c r="B1" s="14"/>
      <c r="C1" s="14"/>
    </row>
    <row r="2" spans="1:12" s="12" customFormat="1" x14ac:dyDescent="0.25">
      <c r="A2" t="s">
        <v>267</v>
      </c>
      <c r="B2" s="14"/>
      <c r="C2" s="14"/>
    </row>
    <row r="3" spans="1:12" s="12" customFormat="1" x14ac:dyDescent="0.25">
      <c r="A3" s="14" t="s">
        <v>503</v>
      </c>
      <c r="B3" s="14"/>
      <c r="C3" s="14"/>
    </row>
    <row r="4" spans="1:12" s="12" customFormat="1" x14ac:dyDescent="0.25">
      <c r="A4" t="s">
        <v>504</v>
      </c>
      <c r="B4" s="14"/>
      <c r="C4" s="14"/>
    </row>
    <row r="5" spans="1:12" s="12" customFormat="1" x14ac:dyDescent="0.25">
      <c r="A5" s="251" t="s">
        <v>505</v>
      </c>
      <c r="B5" s="14"/>
      <c r="C5" s="14"/>
    </row>
    <row r="6" spans="1:12" s="12" customFormat="1" x14ac:dyDescent="0.25">
      <c r="A6" s="251" t="s">
        <v>506</v>
      </c>
      <c r="B6" s="14"/>
      <c r="C6" s="14"/>
      <c r="K6" s="278"/>
    </row>
    <row r="7" spans="1:12" ht="15" customHeight="1" x14ac:dyDescent="0.25">
      <c r="H7" s="104"/>
    </row>
    <row r="8" spans="1:12" s="11" customFormat="1" ht="48" customHeight="1" x14ac:dyDescent="0.25">
      <c r="A8" s="47" t="s">
        <v>91</v>
      </c>
      <c r="B8" s="42" t="s">
        <v>507</v>
      </c>
      <c r="C8" s="42" t="s">
        <v>508</v>
      </c>
      <c r="D8" s="42" t="s">
        <v>509</v>
      </c>
      <c r="E8" s="42" t="s">
        <v>510</v>
      </c>
      <c r="F8" s="42" t="s">
        <v>511</v>
      </c>
      <c r="G8" s="42" t="s">
        <v>512</v>
      </c>
      <c r="H8" s="42" t="s">
        <v>513</v>
      </c>
      <c r="I8" s="42" t="s">
        <v>514</v>
      </c>
      <c r="J8" s="42" t="s">
        <v>515</v>
      </c>
      <c r="K8" s="42" t="s">
        <v>516</v>
      </c>
    </row>
    <row r="9" spans="1:12" s="66" customFormat="1" ht="15" customHeight="1" x14ac:dyDescent="0.25">
      <c r="A9" s="65" t="s">
        <v>104</v>
      </c>
      <c r="B9" s="105">
        <v>516768</v>
      </c>
      <c r="C9" s="105">
        <v>519057</v>
      </c>
      <c r="D9" s="105">
        <v>522256</v>
      </c>
      <c r="E9" s="106">
        <v>525059</v>
      </c>
      <c r="F9" s="159">
        <v>534413</v>
      </c>
      <c r="G9" s="8">
        <v>534415</v>
      </c>
      <c r="H9" s="7">
        <v>534830</v>
      </c>
      <c r="I9" s="7">
        <v>540939</v>
      </c>
      <c r="J9" s="7">
        <v>546638</v>
      </c>
      <c r="K9" s="74">
        <v>549784</v>
      </c>
      <c r="L9" s="342"/>
    </row>
    <row r="10" spans="1:12" x14ac:dyDescent="0.25">
      <c r="A10" s="3" t="s">
        <v>105</v>
      </c>
      <c r="B10" s="10">
        <v>1407</v>
      </c>
      <c r="C10" s="10">
        <v>1406</v>
      </c>
      <c r="D10" s="10">
        <v>1409</v>
      </c>
      <c r="E10" s="107">
        <v>1410</v>
      </c>
      <c r="F10" s="157">
        <v>1313</v>
      </c>
      <c r="G10" s="9">
        <v>1310</v>
      </c>
      <c r="H10" s="9">
        <v>1309</v>
      </c>
      <c r="I10" s="9">
        <v>1309</v>
      </c>
      <c r="J10" s="9">
        <v>1312</v>
      </c>
      <c r="K10" s="9">
        <v>1304</v>
      </c>
    </row>
    <row r="11" spans="1:12" x14ac:dyDescent="0.25">
      <c r="A11" s="3" t="s">
        <v>106</v>
      </c>
      <c r="B11" s="10">
        <v>1399</v>
      </c>
      <c r="C11" s="10">
        <v>1402</v>
      </c>
      <c r="D11" s="10">
        <v>1402</v>
      </c>
      <c r="E11" s="107">
        <v>1401</v>
      </c>
      <c r="F11" s="157">
        <v>1274</v>
      </c>
      <c r="G11" s="9">
        <v>1270</v>
      </c>
      <c r="H11" s="9">
        <v>1269</v>
      </c>
      <c r="I11" s="9">
        <v>1269</v>
      </c>
      <c r="J11" s="9">
        <v>1269</v>
      </c>
      <c r="K11" s="9">
        <v>1261</v>
      </c>
    </row>
    <row r="12" spans="1:12" x14ac:dyDescent="0.25">
      <c r="A12" s="3" t="s">
        <v>107</v>
      </c>
      <c r="B12" s="10">
        <v>4212</v>
      </c>
      <c r="C12" s="10">
        <v>4211</v>
      </c>
      <c r="D12" s="10">
        <v>4216</v>
      </c>
      <c r="E12" s="107">
        <v>4200</v>
      </c>
      <c r="F12" s="157">
        <v>4082</v>
      </c>
      <c r="G12" s="9">
        <v>4081</v>
      </c>
      <c r="H12" s="9">
        <v>4076</v>
      </c>
      <c r="I12" s="9">
        <v>4082</v>
      </c>
      <c r="J12" s="9">
        <v>4093</v>
      </c>
      <c r="K12" s="9">
        <v>4086</v>
      </c>
    </row>
    <row r="13" spans="1:12" x14ac:dyDescent="0.25">
      <c r="A13" s="3" t="s">
        <v>108</v>
      </c>
      <c r="B13" s="10">
        <v>14075</v>
      </c>
      <c r="C13" s="10">
        <v>14156</v>
      </c>
      <c r="D13" s="10">
        <v>14213</v>
      </c>
      <c r="E13" s="107">
        <v>14161</v>
      </c>
      <c r="F13" s="157">
        <v>14432</v>
      </c>
      <c r="G13" s="9">
        <v>14432</v>
      </c>
      <c r="H13" s="9">
        <v>14416</v>
      </c>
      <c r="I13" s="9">
        <v>14451</v>
      </c>
      <c r="J13" s="9">
        <v>14581</v>
      </c>
      <c r="K13" s="9">
        <v>14977</v>
      </c>
    </row>
    <row r="14" spans="1:12" x14ac:dyDescent="0.25">
      <c r="A14" s="3" t="s">
        <v>109</v>
      </c>
      <c r="B14" s="10">
        <v>5744</v>
      </c>
      <c r="C14" s="10">
        <v>5936</v>
      </c>
      <c r="D14" s="10">
        <v>6140</v>
      </c>
      <c r="E14" s="107">
        <v>6276</v>
      </c>
      <c r="F14" s="157">
        <v>6001</v>
      </c>
      <c r="G14" s="9">
        <v>5999</v>
      </c>
      <c r="H14" s="9">
        <v>6014</v>
      </c>
      <c r="I14" s="9">
        <v>6194</v>
      </c>
      <c r="J14" s="9">
        <v>6288</v>
      </c>
      <c r="K14" s="9">
        <v>6326</v>
      </c>
    </row>
    <row r="15" spans="1:12" x14ac:dyDescent="0.25">
      <c r="A15" s="3" t="s">
        <v>110</v>
      </c>
      <c r="B15" s="10">
        <v>13121</v>
      </c>
      <c r="C15" s="10">
        <v>13110</v>
      </c>
      <c r="D15" s="10">
        <v>13115</v>
      </c>
      <c r="E15" s="107">
        <v>13071</v>
      </c>
      <c r="F15" s="157">
        <v>13350</v>
      </c>
      <c r="G15" s="9">
        <v>13346</v>
      </c>
      <c r="H15" s="9">
        <v>13331</v>
      </c>
      <c r="I15" s="9">
        <v>13331</v>
      </c>
      <c r="J15" s="9">
        <v>13333</v>
      </c>
      <c r="K15" s="9">
        <v>13275</v>
      </c>
    </row>
    <row r="16" spans="1:12" x14ac:dyDescent="0.25">
      <c r="A16" s="3" t="s">
        <v>111</v>
      </c>
      <c r="B16" s="10">
        <v>7929</v>
      </c>
      <c r="C16" s="10">
        <v>7927</v>
      </c>
      <c r="D16" s="10">
        <v>7932</v>
      </c>
      <c r="E16" s="107">
        <v>7900</v>
      </c>
      <c r="F16" s="157">
        <v>7892</v>
      </c>
      <c r="G16" s="9">
        <v>7896</v>
      </c>
      <c r="H16" s="9">
        <v>8025</v>
      </c>
      <c r="I16" s="9">
        <v>8180</v>
      </c>
      <c r="J16" s="9">
        <v>8251</v>
      </c>
      <c r="K16" s="9">
        <v>8320</v>
      </c>
    </row>
    <row r="17" spans="1:11" x14ac:dyDescent="0.25">
      <c r="A17" s="3" t="s">
        <v>112</v>
      </c>
      <c r="B17" s="10">
        <v>9939</v>
      </c>
      <c r="C17" s="10">
        <v>9926</v>
      </c>
      <c r="D17" s="10">
        <v>9932</v>
      </c>
      <c r="E17" s="107">
        <v>9894</v>
      </c>
      <c r="F17" s="157">
        <v>10339</v>
      </c>
      <c r="G17" s="9">
        <v>10335</v>
      </c>
      <c r="H17" s="9">
        <v>10323</v>
      </c>
      <c r="I17" s="9">
        <v>10645</v>
      </c>
      <c r="J17" s="9">
        <v>10828</v>
      </c>
      <c r="K17" s="9">
        <v>10934</v>
      </c>
    </row>
    <row r="18" spans="1:11" x14ac:dyDescent="0.25">
      <c r="A18" s="3" t="s">
        <v>113</v>
      </c>
      <c r="B18" s="10">
        <v>8404</v>
      </c>
      <c r="C18" s="10">
        <v>8485</v>
      </c>
      <c r="D18" s="10">
        <v>8825</v>
      </c>
      <c r="E18" s="107">
        <v>9047</v>
      </c>
      <c r="F18" s="157">
        <v>9738</v>
      </c>
      <c r="G18" s="9">
        <v>9741</v>
      </c>
      <c r="H18" s="9">
        <v>9771</v>
      </c>
      <c r="I18" s="9">
        <v>10000</v>
      </c>
      <c r="J18" s="9">
        <v>10203</v>
      </c>
      <c r="K18" s="9">
        <v>10246</v>
      </c>
    </row>
    <row r="19" spans="1:11" x14ac:dyDescent="0.25">
      <c r="A19" s="3" t="s">
        <v>114</v>
      </c>
      <c r="B19" s="10">
        <v>4871</v>
      </c>
      <c r="C19" s="10">
        <v>4872</v>
      </c>
      <c r="D19" s="10">
        <v>4872</v>
      </c>
      <c r="E19" s="107">
        <v>4852</v>
      </c>
      <c r="F19" s="157">
        <v>5384</v>
      </c>
      <c r="G19" s="9">
        <v>5387</v>
      </c>
      <c r="H19" s="9">
        <v>5400</v>
      </c>
      <c r="I19" s="9">
        <v>5484</v>
      </c>
      <c r="J19" s="9">
        <v>5578</v>
      </c>
      <c r="K19" s="9">
        <v>5645</v>
      </c>
    </row>
    <row r="20" spans="1:11" x14ac:dyDescent="0.25">
      <c r="A20" s="3" t="s">
        <v>115</v>
      </c>
      <c r="B20" s="10">
        <v>6759</v>
      </c>
      <c r="C20" s="10">
        <v>6759</v>
      </c>
      <c r="D20" s="10">
        <v>6759</v>
      </c>
      <c r="E20" s="107">
        <v>6750</v>
      </c>
      <c r="F20" s="157">
        <v>7068</v>
      </c>
      <c r="G20" s="9">
        <v>7068</v>
      </c>
      <c r="H20" s="9">
        <v>7086</v>
      </c>
      <c r="I20" s="9">
        <v>7183</v>
      </c>
      <c r="J20" s="9">
        <v>7187</v>
      </c>
      <c r="K20" s="9">
        <v>7162</v>
      </c>
    </row>
    <row r="21" spans="1:11" x14ac:dyDescent="0.25">
      <c r="A21" s="3" t="s">
        <v>116</v>
      </c>
      <c r="B21" s="10">
        <v>7560</v>
      </c>
      <c r="C21" s="10">
        <v>7561</v>
      </c>
      <c r="D21" s="10">
        <v>7570</v>
      </c>
      <c r="E21" s="107">
        <v>7543</v>
      </c>
      <c r="F21" s="157">
        <v>7626</v>
      </c>
      <c r="G21" s="9">
        <v>7625</v>
      </c>
      <c r="H21" s="9">
        <v>7638</v>
      </c>
      <c r="I21" s="9">
        <v>7730</v>
      </c>
      <c r="J21" s="9">
        <v>7877</v>
      </c>
      <c r="K21" s="9">
        <v>7866</v>
      </c>
    </row>
    <row r="22" spans="1:11" x14ac:dyDescent="0.25">
      <c r="A22" s="3" t="s">
        <v>117</v>
      </c>
      <c r="B22" s="10">
        <v>18189</v>
      </c>
      <c r="C22" s="10">
        <v>18210</v>
      </c>
      <c r="D22" s="10">
        <v>18214</v>
      </c>
      <c r="E22" s="107">
        <v>18149</v>
      </c>
      <c r="F22" s="157">
        <v>18410</v>
      </c>
      <c r="G22" s="9">
        <v>18421</v>
      </c>
      <c r="H22" s="9">
        <v>18401</v>
      </c>
      <c r="I22" s="9">
        <v>18396</v>
      </c>
      <c r="J22" s="9">
        <v>18403</v>
      </c>
      <c r="K22" s="9">
        <v>18338</v>
      </c>
    </row>
    <row r="23" spans="1:11" x14ac:dyDescent="0.25">
      <c r="A23" s="3" t="s">
        <v>118</v>
      </c>
      <c r="B23" s="10">
        <v>7270</v>
      </c>
      <c r="C23" s="10">
        <v>7361</v>
      </c>
      <c r="D23" s="10">
        <v>7464</v>
      </c>
      <c r="E23" s="107">
        <v>7551</v>
      </c>
      <c r="F23" s="157">
        <v>7306</v>
      </c>
      <c r="G23" s="9">
        <v>7305</v>
      </c>
      <c r="H23" s="9">
        <v>7319</v>
      </c>
      <c r="I23" s="9">
        <v>7544</v>
      </c>
      <c r="J23" s="9">
        <v>7762</v>
      </c>
      <c r="K23" s="9">
        <v>7877</v>
      </c>
    </row>
    <row r="24" spans="1:11" x14ac:dyDescent="0.25">
      <c r="A24" s="3" t="s">
        <v>119</v>
      </c>
      <c r="B24" s="10">
        <v>1831</v>
      </c>
      <c r="C24" s="10">
        <v>1842</v>
      </c>
      <c r="D24" s="10">
        <v>1847</v>
      </c>
      <c r="E24" s="107">
        <v>1856</v>
      </c>
      <c r="F24" s="157">
        <v>1832</v>
      </c>
      <c r="G24" s="9">
        <v>1832</v>
      </c>
      <c r="H24" s="9">
        <v>1833</v>
      </c>
      <c r="I24" s="9">
        <v>1844</v>
      </c>
      <c r="J24" s="9">
        <v>1848</v>
      </c>
      <c r="K24" s="9">
        <v>1854</v>
      </c>
    </row>
    <row r="25" spans="1:11" x14ac:dyDescent="0.25">
      <c r="A25" s="3" t="s">
        <v>120</v>
      </c>
      <c r="B25" s="10">
        <v>8914</v>
      </c>
      <c r="C25" s="10">
        <v>9004</v>
      </c>
      <c r="D25" s="10">
        <v>9064</v>
      </c>
      <c r="E25" s="107">
        <v>9084</v>
      </c>
      <c r="F25" s="157">
        <v>8982</v>
      </c>
      <c r="G25" s="9">
        <v>8978</v>
      </c>
      <c r="H25" s="9">
        <v>8980</v>
      </c>
      <c r="I25" s="9">
        <v>8992</v>
      </c>
      <c r="J25" s="9">
        <v>9077</v>
      </c>
      <c r="K25" s="9">
        <v>9073</v>
      </c>
    </row>
    <row r="26" spans="1:11" x14ac:dyDescent="0.25">
      <c r="A26" s="3" t="s">
        <v>121</v>
      </c>
      <c r="B26" s="10">
        <v>7322</v>
      </c>
      <c r="C26" s="10">
        <v>7316</v>
      </c>
      <c r="D26" s="10">
        <v>7335</v>
      </c>
      <c r="E26" s="107">
        <v>7531</v>
      </c>
      <c r="F26" s="157">
        <v>8260</v>
      </c>
      <c r="G26" s="9">
        <v>8264</v>
      </c>
      <c r="H26" s="9">
        <v>8289</v>
      </c>
      <c r="I26" s="9">
        <v>8404</v>
      </c>
      <c r="J26" s="9">
        <v>8550</v>
      </c>
      <c r="K26" s="9">
        <v>8636</v>
      </c>
    </row>
    <row r="27" spans="1:11" x14ac:dyDescent="0.25">
      <c r="A27" s="3" t="s">
        <v>122</v>
      </c>
      <c r="B27" s="10">
        <v>7043</v>
      </c>
      <c r="C27" s="10">
        <v>7186</v>
      </c>
      <c r="D27" s="10">
        <v>7332</v>
      </c>
      <c r="E27" s="107">
        <v>7343</v>
      </c>
      <c r="F27" s="157">
        <v>7433</v>
      </c>
      <c r="G27" s="9">
        <v>7434</v>
      </c>
      <c r="H27" s="9">
        <v>7426</v>
      </c>
      <c r="I27" s="9">
        <v>7452</v>
      </c>
      <c r="J27" s="9">
        <v>7606</v>
      </c>
      <c r="K27" s="9">
        <v>7716</v>
      </c>
    </row>
    <row r="28" spans="1:11" x14ac:dyDescent="0.25">
      <c r="A28" s="3" t="s">
        <v>123</v>
      </c>
      <c r="B28" s="10">
        <v>11482</v>
      </c>
      <c r="C28" s="10">
        <v>11869</v>
      </c>
      <c r="D28" s="10">
        <v>12388</v>
      </c>
      <c r="E28" s="107">
        <v>12836</v>
      </c>
      <c r="F28" s="157">
        <v>13917</v>
      </c>
      <c r="G28" s="9">
        <v>13914</v>
      </c>
      <c r="H28" s="9">
        <v>13979</v>
      </c>
      <c r="I28" s="9">
        <v>14802</v>
      </c>
      <c r="J28" s="9">
        <v>14920</v>
      </c>
      <c r="K28" s="9">
        <v>14943</v>
      </c>
    </row>
    <row r="29" spans="1:11" x14ac:dyDescent="0.25">
      <c r="A29" s="3" t="s">
        <v>124</v>
      </c>
      <c r="B29" s="10">
        <v>10574</v>
      </c>
      <c r="C29" s="10">
        <v>10632</v>
      </c>
      <c r="D29" s="10">
        <v>10651</v>
      </c>
      <c r="E29" s="107">
        <v>10638</v>
      </c>
      <c r="F29" s="157">
        <v>10984</v>
      </c>
      <c r="G29" s="9">
        <v>10982</v>
      </c>
      <c r="H29" s="9">
        <v>10975</v>
      </c>
      <c r="I29" s="9">
        <v>11021</v>
      </c>
      <c r="J29" s="9">
        <v>11070</v>
      </c>
      <c r="K29" s="9">
        <v>11051</v>
      </c>
    </row>
    <row r="30" spans="1:11" x14ac:dyDescent="0.25">
      <c r="A30" s="3" t="s">
        <v>125</v>
      </c>
      <c r="B30" s="10">
        <v>1691</v>
      </c>
      <c r="C30" s="10">
        <v>1692</v>
      </c>
      <c r="D30" s="10">
        <v>1707</v>
      </c>
      <c r="E30" s="107">
        <v>1706</v>
      </c>
      <c r="F30" s="157">
        <v>1698</v>
      </c>
      <c r="G30" s="9">
        <v>1699</v>
      </c>
      <c r="H30" s="9">
        <v>1700</v>
      </c>
      <c r="I30" s="9">
        <v>1708</v>
      </c>
      <c r="J30" s="9">
        <v>1722</v>
      </c>
      <c r="K30" s="9">
        <v>1713</v>
      </c>
    </row>
    <row r="31" spans="1:11" x14ac:dyDescent="0.25">
      <c r="A31" s="3" t="s">
        <v>126</v>
      </c>
      <c r="B31" s="10">
        <v>1308</v>
      </c>
      <c r="C31" s="10">
        <v>1307</v>
      </c>
      <c r="D31" s="10">
        <v>1309</v>
      </c>
      <c r="E31" s="107">
        <v>1305</v>
      </c>
      <c r="F31" s="157">
        <v>1330</v>
      </c>
      <c r="G31" s="9">
        <v>1331</v>
      </c>
      <c r="H31" s="9">
        <v>1329</v>
      </c>
      <c r="I31" s="9">
        <v>1388</v>
      </c>
      <c r="J31" s="9">
        <v>1393</v>
      </c>
      <c r="K31" s="9">
        <v>1391</v>
      </c>
    </row>
    <row r="32" spans="1:11" x14ac:dyDescent="0.25">
      <c r="A32" s="3" t="s">
        <v>127</v>
      </c>
      <c r="B32" s="10">
        <v>4498</v>
      </c>
      <c r="C32" s="10">
        <v>4527</v>
      </c>
      <c r="D32" s="10">
        <v>4531</v>
      </c>
      <c r="E32" s="107">
        <v>4538</v>
      </c>
      <c r="F32" s="157">
        <v>4433</v>
      </c>
      <c r="G32" s="9">
        <v>4430</v>
      </c>
      <c r="H32" s="9">
        <v>4428</v>
      </c>
      <c r="I32" s="9">
        <v>4434</v>
      </c>
      <c r="J32" s="9">
        <v>4456</v>
      </c>
      <c r="K32" s="9">
        <v>4442</v>
      </c>
    </row>
    <row r="33" spans="1:11" x14ac:dyDescent="0.25">
      <c r="A33" s="3" t="s">
        <v>128</v>
      </c>
      <c r="B33" s="10">
        <v>1288</v>
      </c>
      <c r="C33" s="10">
        <v>1284</v>
      </c>
      <c r="D33" s="10">
        <v>1290</v>
      </c>
      <c r="E33" s="107">
        <v>1288</v>
      </c>
      <c r="F33" s="157">
        <v>1259</v>
      </c>
      <c r="G33" s="9">
        <v>1259</v>
      </c>
      <c r="H33" s="9">
        <v>1258</v>
      </c>
      <c r="I33" s="9">
        <v>1260</v>
      </c>
      <c r="J33" s="9">
        <v>1261</v>
      </c>
      <c r="K33" s="9">
        <v>1264</v>
      </c>
    </row>
    <row r="34" spans="1:11" x14ac:dyDescent="0.25">
      <c r="A34" s="3" t="s">
        <v>129</v>
      </c>
      <c r="B34" s="10">
        <v>1762</v>
      </c>
      <c r="C34" s="10">
        <v>1761</v>
      </c>
      <c r="D34" s="10">
        <v>1764</v>
      </c>
      <c r="E34" s="107">
        <v>1762</v>
      </c>
      <c r="F34" s="157">
        <v>1892</v>
      </c>
      <c r="G34" s="9">
        <v>1898</v>
      </c>
      <c r="H34" s="9">
        <v>1896</v>
      </c>
      <c r="I34" s="9">
        <v>1903</v>
      </c>
      <c r="J34" s="9">
        <v>1907</v>
      </c>
      <c r="K34" s="9">
        <v>1900</v>
      </c>
    </row>
    <row r="35" spans="1:11" x14ac:dyDescent="0.25">
      <c r="A35" s="3" t="s">
        <v>130</v>
      </c>
      <c r="B35" s="10">
        <v>8245</v>
      </c>
      <c r="C35" s="10">
        <v>8274</v>
      </c>
      <c r="D35" s="10">
        <v>8320</v>
      </c>
      <c r="E35" s="107">
        <v>8323</v>
      </c>
      <c r="F35" s="157">
        <v>8274</v>
      </c>
      <c r="G35" s="9">
        <v>8272</v>
      </c>
      <c r="H35" s="9">
        <v>8262</v>
      </c>
      <c r="I35" s="9">
        <v>8316</v>
      </c>
      <c r="J35" s="9">
        <v>8406</v>
      </c>
      <c r="K35" s="9">
        <v>8398</v>
      </c>
    </row>
    <row r="36" spans="1:11" x14ac:dyDescent="0.25">
      <c r="A36" s="3" t="s">
        <v>131</v>
      </c>
      <c r="B36" s="10">
        <v>6168</v>
      </c>
      <c r="C36" s="10">
        <v>6184</v>
      </c>
      <c r="D36" s="10">
        <v>6209</v>
      </c>
      <c r="E36" s="107">
        <v>6213</v>
      </c>
      <c r="F36" s="157">
        <v>5936</v>
      </c>
      <c r="G36" s="9">
        <v>5938</v>
      </c>
      <c r="H36" s="9">
        <v>5937</v>
      </c>
      <c r="I36" s="9">
        <v>5937</v>
      </c>
      <c r="J36" s="9">
        <v>6110</v>
      </c>
      <c r="K36" s="9">
        <v>6521</v>
      </c>
    </row>
    <row r="37" spans="1:11" x14ac:dyDescent="0.25">
      <c r="A37" s="3" t="s">
        <v>132</v>
      </c>
      <c r="B37" s="10">
        <v>8216</v>
      </c>
      <c r="C37" s="10">
        <v>8219</v>
      </c>
      <c r="D37" s="10">
        <v>8260</v>
      </c>
      <c r="E37" s="107">
        <v>8306</v>
      </c>
      <c r="F37" s="157">
        <v>8289</v>
      </c>
      <c r="G37" s="9">
        <v>8287</v>
      </c>
      <c r="H37" s="9">
        <v>8405</v>
      </c>
      <c r="I37" s="9">
        <v>8742</v>
      </c>
      <c r="J37" s="9">
        <v>9192</v>
      </c>
      <c r="K37" s="9">
        <v>9179</v>
      </c>
    </row>
    <row r="38" spans="1:11" x14ac:dyDescent="0.25">
      <c r="A38" s="3" t="s">
        <v>133</v>
      </c>
      <c r="B38" s="10">
        <v>3232</v>
      </c>
      <c r="C38" s="10">
        <v>3238</v>
      </c>
      <c r="D38" s="10">
        <v>3247</v>
      </c>
      <c r="E38" s="107">
        <v>3241</v>
      </c>
      <c r="F38" s="157">
        <v>3179</v>
      </c>
      <c r="G38" s="9">
        <v>3181</v>
      </c>
      <c r="H38" s="9">
        <v>3180</v>
      </c>
      <c r="I38" s="9">
        <v>3186</v>
      </c>
      <c r="J38" s="9">
        <v>3190</v>
      </c>
      <c r="K38" s="9">
        <v>3178</v>
      </c>
    </row>
    <row r="39" spans="1:11" x14ac:dyDescent="0.25">
      <c r="A39" s="3" t="s">
        <v>134</v>
      </c>
      <c r="B39" s="10">
        <v>8644</v>
      </c>
      <c r="C39" s="10">
        <v>8677</v>
      </c>
      <c r="D39" s="10">
        <v>8775</v>
      </c>
      <c r="E39" s="107">
        <v>8835</v>
      </c>
      <c r="F39" s="157">
        <v>8797</v>
      </c>
      <c r="G39" s="9">
        <v>8804</v>
      </c>
      <c r="H39" s="9">
        <v>8816</v>
      </c>
      <c r="I39" s="9">
        <v>8911</v>
      </c>
      <c r="J39" s="9">
        <v>8998</v>
      </c>
      <c r="K39" s="9">
        <v>8995</v>
      </c>
    </row>
    <row r="40" spans="1:11" x14ac:dyDescent="0.25">
      <c r="A40" s="3" t="s">
        <v>135</v>
      </c>
      <c r="B40" s="10">
        <v>2432</v>
      </c>
      <c r="C40" s="10">
        <v>2482</v>
      </c>
      <c r="D40" s="10">
        <v>2521</v>
      </c>
      <c r="E40" s="107">
        <v>2553</v>
      </c>
      <c r="F40" s="157">
        <v>2476</v>
      </c>
      <c r="G40" s="9">
        <v>2476</v>
      </c>
      <c r="H40" s="9">
        <v>2481</v>
      </c>
      <c r="I40" s="9">
        <v>2528</v>
      </c>
      <c r="J40" s="9">
        <v>2571</v>
      </c>
      <c r="K40" s="9">
        <v>2591</v>
      </c>
    </row>
    <row r="41" spans="1:11" x14ac:dyDescent="0.25">
      <c r="A41" s="3" t="s">
        <v>136</v>
      </c>
      <c r="B41" s="10">
        <v>5054</v>
      </c>
      <c r="C41" s="10">
        <v>5067</v>
      </c>
      <c r="D41" s="10">
        <v>5081</v>
      </c>
      <c r="E41" s="107">
        <v>5084</v>
      </c>
      <c r="F41" s="157">
        <v>5420</v>
      </c>
      <c r="G41" s="9">
        <v>5422</v>
      </c>
      <c r="H41" s="9">
        <v>5419</v>
      </c>
      <c r="I41" s="9">
        <v>5433</v>
      </c>
      <c r="J41" s="9">
        <v>5744</v>
      </c>
      <c r="K41" s="9">
        <v>5790</v>
      </c>
    </row>
    <row r="42" spans="1:11" x14ac:dyDescent="0.25">
      <c r="A42" s="3" t="s">
        <v>137</v>
      </c>
      <c r="B42" s="10">
        <v>3428</v>
      </c>
      <c r="C42" s="10">
        <v>3438</v>
      </c>
      <c r="D42" s="10">
        <v>3448</v>
      </c>
      <c r="E42" s="107">
        <v>3456</v>
      </c>
      <c r="F42" s="157">
        <v>3419</v>
      </c>
      <c r="G42" s="9">
        <v>3416</v>
      </c>
      <c r="H42" s="9">
        <v>3416</v>
      </c>
      <c r="I42" s="9">
        <v>3422</v>
      </c>
      <c r="J42" s="9">
        <v>3426</v>
      </c>
      <c r="K42" s="9">
        <v>3424</v>
      </c>
    </row>
    <row r="43" spans="1:11" x14ac:dyDescent="0.25">
      <c r="A43" s="3" t="s">
        <v>138</v>
      </c>
      <c r="B43" s="10">
        <v>535</v>
      </c>
      <c r="C43" s="10">
        <v>535</v>
      </c>
      <c r="D43" s="10">
        <v>532</v>
      </c>
      <c r="E43" s="107">
        <v>530</v>
      </c>
      <c r="F43" s="133">
        <v>541</v>
      </c>
      <c r="G43" s="9">
        <v>543</v>
      </c>
      <c r="H43" s="9">
        <v>542</v>
      </c>
      <c r="I43" s="9">
        <v>547</v>
      </c>
      <c r="J43" s="9">
        <v>545</v>
      </c>
      <c r="K43" s="9">
        <v>543</v>
      </c>
    </row>
    <row r="44" spans="1:11" x14ac:dyDescent="0.25">
      <c r="A44" s="3" t="s">
        <v>139</v>
      </c>
      <c r="B44" s="10">
        <v>12101</v>
      </c>
      <c r="C44" s="10">
        <v>12122</v>
      </c>
      <c r="D44" s="10">
        <v>12163</v>
      </c>
      <c r="E44" s="107">
        <v>12205</v>
      </c>
      <c r="F44" s="157">
        <v>11363</v>
      </c>
      <c r="G44" s="9">
        <v>11365</v>
      </c>
      <c r="H44" s="9">
        <v>11372</v>
      </c>
      <c r="I44" s="9">
        <v>11421</v>
      </c>
      <c r="J44" s="9">
        <v>11461</v>
      </c>
      <c r="K44" s="9">
        <v>11421</v>
      </c>
    </row>
    <row r="45" spans="1:11" x14ac:dyDescent="0.25">
      <c r="A45" s="3" t="s">
        <v>140</v>
      </c>
      <c r="B45" s="10">
        <v>5914</v>
      </c>
      <c r="C45" s="10">
        <v>5959</v>
      </c>
      <c r="D45" s="10">
        <v>5980</v>
      </c>
      <c r="E45" s="107">
        <v>5993</v>
      </c>
      <c r="F45" s="157">
        <v>5810</v>
      </c>
      <c r="G45" s="9">
        <v>5808</v>
      </c>
      <c r="H45" s="9">
        <v>5801</v>
      </c>
      <c r="I45" s="9">
        <v>5814</v>
      </c>
      <c r="J45" s="9">
        <v>5838</v>
      </c>
      <c r="K45" s="9">
        <v>5840</v>
      </c>
    </row>
    <row r="46" spans="1:11" x14ac:dyDescent="0.25">
      <c r="A46" s="3" t="s">
        <v>141</v>
      </c>
      <c r="B46" s="10">
        <v>1353</v>
      </c>
      <c r="C46" s="10">
        <v>1352</v>
      </c>
      <c r="D46" s="10">
        <v>1353</v>
      </c>
      <c r="E46" s="107">
        <v>1348</v>
      </c>
      <c r="F46" s="157">
        <v>1358</v>
      </c>
      <c r="G46" s="9">
        <v>1359</v>
      </c>
      <c r="H46" s="9">
        <v>1357</v>
      </c>
      <c r="I46" s="9">
        <v>1358</v>
      </c>
      <c r="J46" s="9">
        <v>1356</v>
      </c>
      <c r="K46" s="9">
        <v>1361</v>
      </c>
    </row>
    <row r="47" spans="1:11" x14ac:dyDescent="0.25">
      <c r="A47" s="3" t="s">
        <v>142</v>
      </c>
      <c r="B47" s="10">
        <v>7987</v>
      </c>
      <c r="C47" s="10">
        <v>7990</v>
      </c>
      <c r="D47" s="10">
        <v>7991</v>
      </c>
      <c r="E47" s="107">
        <v>7962</v>
      </c>
      <c r="F47" s="157">
        <v>8441</v>
      </c>
      <c r="G47" s="9">
        <v>8441</v>
      </c>
      <c r="H47" s="9">
        <v>8431</v>
      </c>
      <c r="I47" s="9">
        <v>8429</v>
      </c>
      <c r="J47" s="9">
        <v>8433</v>
      </c>
      <c r="K47" s="9">
        <v>8399</v>
      </c>
    </row>
    <row r="48" spans="1:11" x14ac:dyDescent="0.25">
      <c r="A48" s="3" t="s">
        <v>143</v>
      </c>
      <c r="B48" s="10">
        <v>5433</v>
      </c>
      <c r="C48" s="10">
        <v>5583</v>
      </c>
      <c r="D48" s="10">
        <v>5588</v>
      </c>
      <c r="E48" s="107">
        <v>5591</v>
      </c>
      <c r="F48" s="157">
        <v>5736</v>
      </c>
      <c r="G48" s="9">
        <v>5733</v>
      </c>
      <c r="H48" s="9">
        <v>5734</v>
      </c>
      <c r="I48" s="9">
        <v>5756</v>
      </c>
      <c r="J48" s="9">
        <v>5851</v>
      </c>
      <c r="K48" s="9">
        <v>5847</v>
      </c>
    </row>
    <row r="49" spans="1:11" x14ac:dyDescent="0.25">
      <c r="A49" s="3" t="s">
        <v>144</v>
      </c>
      <c r="B49" s="10">
        <v>3765</v>
      </c>
      <c r="C49" s="10">
        <v>3835</v>
      </c>
      <c r="D49" s="10">
        <v>3920</v>
      </c>
      <c r="E49" s="107">
        <v>3994</v>
      </c>
      <c r="F49" s="157">
        <v>3862</v>
      </c>
      <c r="G49" s="9">
        <v>3863</v>
      </c>
      <c r="H49" s="9">
        <v>3881</v>
      </c>
      <c r="I49" s="9">
        <v>3896</v>
      </c>
      <c r="J49" s="9">
        <v>3935</v>
      </c>
      <c r="K49" s="9">
        <v>3928</v>
      </c>
    </row>
    <row r="50" spans="1:11" x14ac:dyDescent="0.25">
      <c r="A50" s="3" t="s">
        <v>145</v>
      </c>
      <c r="B50" s="10">
        <v>5488</v>
      </c>
      <c r="C50" s="10">
        <v>5497</v>
      </c>
      <c r="D50" s="10">
        <v>5516</v>
      </c>
      <c r="E50" s="107">
        <v>5507</v>
      </c>
      <c r="F50" s="157">
        <v>5644</v>
      </c>
      <c r="G50" s="9">
        <v>5641</v>
      </c>
      <c r="H50" s="9">
        <v>5637</v>
      </c>
      <c r="I50" s="9">
        <v>5653</v>
      </c>
      <c r="J50" s="9">
        <v>5673</v>
      </c>
      <c r="K50" s="9">
        <v>5675</v>
      </c>
    </row>
    <row r="51" spans="1:11" x14ac:dyDescent="0.25">
      <c r="A51" s="3" t="s">
        <v>146</v>
      </c>
      <c r="B51" s="10">
        <v>3647</v>
      </c>
      <c r="C51" s="10">
        <v>3651</v>
      </c>
      <c r="D51" s="10">
        <v>3663</v>
      </c>
      <c r="E51" s="107">
        <v>3655</v>
      </c>
      <c r="F51" s="157">
        <v>3876</v>
      </c>
      <c r="G51" s="9">
        <v>3873</v>
      </c>
      <c r="H51" s="9">
        <v>3871</v>
      </c>
      <c r="I51" s="9">
        <v>3871</v>
      </c>
      <c r="J51" s="9">
        <v>3880</v>
      </c>
      <c r="K51" s="9">
        <v>3871</v>
      </c>
    </row>
    <row r="52" spans="1:11" x14ac:dyDescent="0.25">
      <c r="A52" s="3" t="s">
        <v>147</v>
      </c>
      <c r="B52" s="10">
        <v>16947</v>
      </c>
      <c r="C52" s="10">
        <v>16942</v>
      </c>
      <c r="D52" s="10">
        <v>16967</v>
      </c>
      <c r="E52" s="107">
        <v>16976</v>
      </c>
      <c r="F52" s="157">
        <v>18602</v>
      </c>
      <c r="G52" s="9">
        <v>18610</v>
      </c>
      <c r="H52" s="9">
        <v>18593</v>
      </c>
      <c r="I52" s="9">
        <v>19072</v>
      </c>
      <c r="J52" s="9">
        <v>19368</v>
      </c>
      <c r="K52" s="9">
        <v>19871</v>
      </c>
    </row>
    <row r="53" spans="1:11" x14ac:dyDescent="0.25">
      <c r="A53" s="3" t="s">
        <v>148</v>
      </c>
      <c r="B53" s="10">
        <v>4839</v>
      </c>
      <c r="C53" s="10">
        <v>4835</v>
      </c>
      <c r="D53" s="10">
        <v>4839</v>
      </c>
      <c r="E53" s="107">
        <v>4828</v>
      </c>
      <c r="F53" s="157">
        <v>4455</v>
      </c>
      <c r="G53" s="9">
        <v>4455</v>
      </c>
      <c r="H53" s="9">
        <v>4454</v>
      </c>
      <c r="I53" s="9">
        <v>4458</v>
      </c>
      <c r="J53" s="9">
        <v>4457</v>
      </c>
      <c r="K53" s="9">
        <v>4455</v>
      </c>
    </row>
    <row r="54" spans="1:11" x14ac:dyDescent="0.25">
      <c r="A54" s="3" t="s">
        <v>149</v>
      </c>
      <c r="B54" s="10">
        <v>3913</v>
      </c>
      <c r="C54" s="10">
        <v>3957</v>
      </c>
      <c r="D54" s="10">
        <v>4050</v>
      </c>
      <c r="E54" s="107">
        <v>4114</v>
      </c>
      <c r="F54" s="157">
        <v>4125</v>
      </c>
      <c r="G54" s="9">
        <v>4126</v>
      </c>
      <c r="H54" s="9">
        <v>4139</v>
      </c>
      <c r="I54" s="9">
        <v>4225</v>
      </c>
      <c r="J54" s="9">
        <v>4328</v>
      </c>
      <c r="K54" s="9">
        <v>4506</v>
      </c>
    </row>
    <row r="55" spans="1:11" x14ac:dyDescent="0.25">
      <c r="A55" s="3" t="s">
        <v>150</v>
      </c>
      <c r="B55" s="10">
        <v>8596</v>
      </c>
      <c r="C55" s="10">
        <v>8641</v>
      </c>
      <c r="D55" s="10">
        <v>8646</v>
      </c>
      <c r="E55" s="107">
        <v>8616</v>
      </c>
      <c r="F55" s="157">
        <v>8780</v>
      </c>
      <c r="G55" s="9">
        <v>8774</v>
      </c>
      <c r="H55" s="9">
        <v>8764</v>
      </c>
      <c r="I55" s="9">
        <v>8790</v>
      </c>
      <c r="J55" s="9">
        <v>8893</v>
      </c>
      <c r="K55" s="9">
        <v>8870</v>
      </c>
    </row>
    <row r="56" spans="1:11" x14ac:dyDescent="0.25">
      <c r="A56" s="3" t="s">
        <v>151</v>
      </c>
      <c r="B56" s="10">
        <v>1446</v>
      </c>
      <c r="C56" s="10">
        <v>1447</v>
      </c>
      <c r="D56" s="10">
        <v>1448</v>
      </c>
      <c r="E56" s="107">
        <v>1459</v>
      </c>
      <c r="F56" s="157">
        <v>1601</v>
      </c>
      <c r="G56" s="9">
        <v>1605</v>
      </c>
      <c r="H56" s="9">
        <v>1615</v>
      </c>
      <c r="I56" s="9">
        <v>1654</v>
      </c>
      <c r="J56" s="9">
        <v>1688</v>
      </c>
      <c r="K56" s="9">
        <v>1713</v>
      </c>
    </row>
    <row r="57" spans="1:11" x14ac:dyDescent="0.25">
      <c r="A57" s="3" t="s">
        <v>152</v>
      </c>
      <c r="B57" s="10">
        <v>2621</v>
      </c>
      <c r="C57" s="10">
        <v>2635</v>
      </c>
      <c r="D57" s="10">
        <v>2643</v>
      </c>
      <c r="E57" s="107">
        <v>2642</v>
      </c>
      <c r="F57" s="157">
        <v>2796</v>
      </c>
      <c r="G57" s="9">
        <v>2792</v>
      </c>
      <c r="H57" s="9">
        <v>2791</v>
      </c>
      <c r="I57" s="9">
        <v>2794</v>
      </c>
      <c r="J57" s="9">
        <v>2803</v>
      </c>
      <c r="K57" s="9">
        <v>2802</v>
      </c>
    </row>
    <row r="58" spans="1:11" x14ac:dyDescent="0.25">
      <c r="A58" s="3" t="s">
        <v>153</v>
      </c>
      <c r="B58" s="10">
        <v>3321</v>
      </c>
      <c r="C58" s="10">
        <v>3316</v>
      </c>
      <c r="D58" s="10">
        <v>3318</v>
      </c>
      <c r="E58" s="107">
        <v>3304</v>
      </c>
      <c r="F58" s="157">
        <v>3494</v>
      </c>
      <c r="G58" s="9">
        <v>3492</v>
      </c>
      <c r="H58" s="9">
        <v>3488</v>
      </c>
      <c r="I58" s="9">
        <v>3486</v>
      </c>
      <c r="J58" s="9">
        <v>3498</v>
      </c>
      <c r="K58" s="9">
        <v>3830</v>
      </c>
    </row>
    <row r="59" spans="1:11" x14ac:dyDescent="0.25">
      <c r="A59" s="3" t="s">
        <v>154</v>
      </c>
      <c r="B59" s="10">
        <v>3134</v>
      </c>
      <c r="C59" s="10">
        <v>3132</v>
      </c>
      <c r="D59" s="10">
        <v>3138</v>
      </c>
      <c r="E59" s="107">
        <v>3135</v>
      </c>
      <c r="F59" s="157">
        <v>3177</v>
      </c>
      <c r="G59" s="9">
        <v>3178</v>
      </c>
      <c r="H59" s="9">
        <v>3177</v>
      </c>
      <c r="I59" s="9">
        <v>3174</v>
      </c>
      <c r="J59" s="9">
        <v>3176</v>
      </c>
      <c r="K59" s="9">
        <v>3162</v>
      </c>
    </row>
    <row r="60" spans="1:11" x14ac:dyDescent="0.25">
      <c r="A60" s="3" t="s">
        <v>155</v>
      </c>
      <c r="B60" s="10">
        <v>29422</v>
      </c>
      <c r="C60" s="10">
        <v>29528</v>
      </c>
      <c r="D60" s="10">
        <v>29523</v>
      </c>
      <c r="E60" s="107">
        <v>29402</v>
      </c>
      <c r="F60" s="157">
        <v>31927</v>
      </c>
      <c r="G60" s="9">
        <v>31926</v>
      </c>
      <c r="H60" s="9">
        <v>31885</v>
      </c>
      <c r="I60" s="9">
        <v>31872</v>
      </c>
      <c r="J60" s="9">
        <v>31876</v>
      </c>
      <c r="K60" s="9">
        <v>31787</v>
      </c>
    </row>
    <row r="61" spans="1:11" x14ac:dyDescent="0.25">
      <c r="A61" s="3" t="s">
        <v>156</v>
      </c>
      <c r="B61" s="10">
        <v>2520</v>
      </c>
      <c r="C61" s="10">
        <v>2527</v>
      </c>
      <c r="D61" s="10">
        <v>2540</v>
      </c>
      <c r="E61" s="107">
        <v>2542</v>
      </c>
      <c r="F61" s="157">
        <v>2560</v>
      </c>
      <c r="G61" s="9">
        <v>2556</v>
      </c>
      <c r="H61" s="9">
        <v>2553</v>
      </c>
      <c r="I61" s="9">
        <v>2556</v>
      </c>
      <c r="J61" s="9">
        <v>2563</v>
      </c>
      <c r="K61" s="9">
        <v>2562</v>
      </c>
    </row>
    <row r="62" spans="1:11" x14ac:dyDescent="0.25">
      <c r="A62" s="3" t="s">
        <v>157</v>
      </c>
      <c r="B62" s="10">
        <v>11477</v>
      </c>
      <c r="C62" s="10">
        <v>11470</v>
      </c>
      <c r="D62" s="10">
        <v>11616</v>
      </c>
      <c r="E62" s="107">
        <v>11833</v>
      </c>
      <c r="F62" s="157">
        <v>12275</v>
      </c>
      <c r="G62" s="9">
        <v>12280</v>
      </c>
      <c r="H62" s="9">
        <v>12321</v>
      </c>
      <c r="I62" s="9">
        <v>12670</v>
      </c>
      <c r="J62" s="9">
        <v>13092</v>
      </c>
      <c r="K62" s="9">
        <v>13286</v>
      </c>
    </row>
    <row r="63" spans="1:11" x14ac:dyDescent="0.25">
      <c r="A63" s="3" t="s">
        <v>158</v>
      </c>
      <c r="B63" s="10">
        <v>18933</v>
      </c>
      <c r="C63" s="10">
        <v>18913</v>
      </c>
      <c r="D63" s="10">
        <v>18915</v>
      </c>
      <c r="E63" s="107">
        <v>18841</v>
      </c>
      <c r="F63" s="157">
        <v>19161</v>
      </c>
      <c r="G63" s="9">
        <v>19156</v>
      </c>
      <c r="H63" s="9">
        <v>19132</v>
      </c>
      <c r="I63" s="9">
        <v>19127</v>
      </c>
      <c r="J63" s="9">
        <v>19279</v>
      </c>
      <c r="K63" s="9">
        <v>19518</v>
      </c>
    </row>
    <row r="64" spans="1:11" x14ac:dyDescent="0.25">
      <c r="A64" s="3" t="s">
        <v>159</v>
      </c>
      <c r="B64" s="10">
        <v>7670</v>
      </c>
      <c r="C64" s="10">
        <v>7726</v>
      </c>
      <c r="D64" s="10">
        <v>7801</v>
      </c>
      <c r="E64" s="107">
        <v>7773</v>
      </c>
      <c r="F64" s="157">
        <v>7985</v>
      </c>
      <c r="G64" s="9">
        <v>7989</v>
      </c>
      <c r="H64" s="9">
        <v>7980</v>
      </c>
      <c r="I64" s="9">
        <v>7980</v>
      </c>
      <c r="J64" s="9">
        <v>7984</v>
      </c>
      <c r="K64" s="9">
        <v>7969</v>
      </c>
    </row>
    <row r="65" spans="1:11" x14ac:dyDescent="0.25">
      <c r="A65" s="3" t="s">
        <v>160</v>
      </c>
      <c r="B65" s="10">
        <v>3681</v>
      </c>
      <c r="C65" s="10">
        <v>3675</v>
      </c>
      <c r="D65" s="10">
        <v>3685</v>
      </c>
      <c r="E65" s="107">
        <v>3681</v>
      </c>
      <c r="F65" s="157">
        <v>3711</v>
      </c>
      <c r="G65" s="9">
        <v>3710</v>
      </c>
      <c r="H65" s="9">
        <v>3712</v>
      </c>
      <c r="I65" s="9">
        <v>3752</v>
      </c>
      <c r="J65" s="9">
        <v>3771</v>
      </c>
      <c r="K65" s="9">
        <v>3760</v>
      </c>
    </row>
    <row r="66" spans="1:11" x14ac:dyDescent="0.25">
      <c r="A66" s="3" t="s">
        <v>161</v>
      </c>
      <c r="B66" s="10">
        <v>2550</v>
      </c>
      <c r="C66" s="10">
        <v>2550</v>
      </c>
      <c r="D66" s="10">
        <v>2554</v>
      </c>
      <c r="E66" s="107">
        <v>2547</v>
      </c>
      <c r="F66" s="157">
        <v>2590</v>
      </c>
      <c r="G66" s="9">
        <v>2591</v>
      </c>
      <c r="H66" s="9">
        <v>2588</v>
      </c>
      <c r="I66" s="9">
        <v>2593</v>
      </c>
      <c r="J66" s="9">
        <v>2604</v>
      </c>
      <c r="K66" s="9">
        <v>2597</v>
      </c>
    </row>
    <row r="67" spans="1:11" x14ac:dyDescent="0.25">
      <c r="A67" s="3" t="s">
        <v>162</v>
      </c>
      <c r="B67" s="10">
        <v>12888</v>
      </c>
      <c r="C67" s="10">
        <v>12944</v>
      </c>
      <c r="D67" s="10">
        <v>13126</v>
      </c>
      <c r="E67" s="107">
        <v>13408</v>
      </c>
      <c r="F67" s="157">
        <v>14316</v>
      </c>
      <c r="G67" s="9">
        <v>14313</v>
      </c>
      <c r="H67" s="9">
        <v>14387</v>
      </c>
      <c r="I67" s="9">
        <v>14659</v>
      </c>
      <c r="J67" s="9">
        <v>14714</v>
      </c>
      <c r="K67" s="9">
        <v>14676</v>
      </c>
    </row>
    <row r="68" spans="1:11" x14ac:dyDescent="0.25">
      <c r="A68" s="3" t="s">
        <v>163</v>
      </c>
      <c r="B68" s="10">
        <v>7468</v>
      </c>
      <c r="C68" s="10">
        <v>7474</v>
      </c>
      <c r="D68" s="10">
        <v>7489</v>
      </c>
      <c r="E68" s="107">
        <v>7470</v>
      </c>
      <c r="F68" s="157">
        <v>7331</v>
      </c>
      <c r="G68" s="9">
        <v>7332</v>
      </c>
      <c r="H68" s="9">
        <v>7328</v>
      </c>
      <c r="I68" s="9">
        <v>7487</v>
      </c>
      <c r="J68" s="9">
        <v>7708</v>
      </c>
      <c r="K68" s="9">
        <v>7812</v>
      </c>
    </row>
    <row r="69" spans="1:11" x14ac:dyDescent="0.25">
      <c r="A69" s="3" t="s">
        <v>164</v>
      </c>
      <c r="B69" s="10">
        <v>9075</v>
      </c>
      <c r="C69" s="10">
        <v>9100</v>
      </c>
      <c r="D69" s="10">
        <v>9130</v>
      </c>
      <c r="E69" s="107">
        <v>9105</v>
      </c>
      <c r="F69" s="157">
        <v>8910</v>
      </c>
      <c r="G69" s="9">
        <v>8909</v>
      </c>
      <c r="H69" s="9">
        <v>8901</v>
      </c>
      <c r="I69" s="9">
        <v>8925</v>
      </c>
      <c r="J69" s="9">
        <v>8958</v>
      </c>
      <c r="K69" s="9">
        <v>8951</v>
      </c>
    </row>
    <row r="70" spans="1:11" x14ac:dyDescent="0.25">
      <c r="A70" s="3" t="s">
        <v>165</v>
      </c>
      <c r="B70" s="10">
        <v>20021</v>
      </c>
      <c r="C70" s="10">
        <v>20043</v>
      </c>
      <c r="D70" s="10">
        <v>20066</v>
      </c>
      <c r="E70" s="107">
        <v>20036</v>
      </c>
      <c r="F70" s="157">
        <v>18671</v>
      </c>
      <c r="G70" s="9">
        <v>18670</v>
      </c>
      <c r="H70" s="9">
        <v>18667</v>
      </c>
      <c r="I70" s="9">
        <v>19486</v>
      </c>
      <c r="J70" s="9">
        <v>19706</v>
      </c>
      <c r="K70" s="9">
        <v>19658</v>
      </c>
    </row>
    <row r="71" spans="1:11" x14ac:dyDescent="0.25">
      <c r="A71" s="3" t="s">
        <v>166</v>
      </c>
      <c r="B71" s="10">
        <v>2596</v>
      </c>
      <c r="C71" s="10">
        <v>2597</v>
      </c>
      <c r="D71" s="10">
        <v>2601</v>
      </c>
      <c r="E71" s="107">
        <v>2594</v>
      </c>
      <c r="F71" s="157">
        <v>2459</v>
      </c>
      <c r="G71" s="9">
        <v>2460</v>
      </c>
      <c r="H71" s="9">
        <v>2460</v>
      </c>
      <c r="I71" s="9">
        <v>2463</v>
      </c>
      <c r="J71" s="9">
        <v>2472</v>
      </c>
      <c r="K71" s="9">
        <v>2468</v>
      </c>
    </row>
    <row r="72" spans="1:11" x14ac:dyDescent="0.25">
      <c r="A72" s="3" t="s">
        <v>167</v>
      </c>
      <c r="B72" s="10">
        <v>23015</v>
      </c>
      <c r="C72" s="10">
        <v>23005</v>
      </c>
      <c r="D72" s="10">
        <v>23029</v>
      </c>
      <c r="E72" s="107">
        <v>22991</v>
      </c>
      <c r="F72" s="157">
        <v>23040</v>
      </c>
      <c r="G72" s="9">
        <v>23046</v>
      </c>
      <c r="H72" s="9">
        <v>23042</v>
      </c>
      <c r="I72" s="9">
        <v>23222</v>
      </c>
      <c r="J72" s="9">
        <v>23576</v>
      </c>
      <c r="K72" s="9">
        <v>23674</v>
      </c>
    </row>
    <row r="73" spans="1:11" x14ac:dyDescent="0.25">
      <c r="A73" s="3" t="s">
        <v>168</v>
      </c>
      <c r="B73" s="10">
        <v>2855</v>
      </c>
      <c r="C73" s="10">
        <v>2852</v>
      </c>
      <c r="D73" s="10">
        <v>2850</v>
      </c>
      <c r="E73" s="107">
        <v>2840</v>
      </c>
      <c r="F73" s="157">
        <v>2770</v>
      </c>
      <c r="G73" s="9">
        <v>2773</v>
      </c>
      <c r="H73" s="9">
        <v>2773</v>
      </c>
      <c r="I73" s="9">
        <v>2773</v>
      </c>
      <c r="J73" s="9">
        <v>2801</v>
      </c>
      <c r="K73" s="9">
        <v>2805</v>
      </c>
    </row>
    <row r="74" spans="1:11" x14ac:dyDescent="0.25">
      <c r="A74" s="3" t="s">
        <v>169</v>
      </c>
      <c r="B74" s="10">
        <v>812</v>
      </c>
      <c r="C74" s="10">
        <v>812</v>
      </c>
      <c r="D74" s="10">
        <v>812</v>
      </c>
      <c r="E74" s="107">
        <v>815</v>
      </c>
      <c r="F74" s="133">
        <v>819</v>
      </c>
      <c r="G74" s="9">
        <v>819</v>
      </c>
      <c r="H74" s="9">
        <v>818</v>
      </c>
      <c r="I74" s="9">
        <v>820</v>
      </c>
      <c r="J74" s="9">
        <v>823</v>
      </c>
      <c r="K74" s="9">
        <v>822</v>
      </c>
    </row>
    <row r="75" spans="1:11" x14ac:dyDescent="0.25">
      <c r="A75" s="3" t="s">
        <v>170</v>
      </c>
      <c r="B75" s="10">
        <v>2198</v>
      </c>
      <c r="C75" s="10">
        <v>2199</v>
      </c>
      <c r="D75" s="10">
        <v>2215</v>
      </c>
      <c r="E75" s="107">
        <v>2215</v>
      </c>
      <c r="F75" s="157">
        <v>2251</v>
      </c>
      <c r="G75" s="9">
        <v>2251</v>
      </c>
      <c r="H75" s="9">
        <v>2251</v>
      </c>
      <c r="I75" s="9">
        <v>2251</v>
      </c>
      <c r="J75" s="9">
        <v>2263</v>
      </c>
      <c r="K75" s="9">
        <v>2259</v>
      </c>
    </row>
    <row r="76" spans="1:11" x14ac:dyDescent="0.25">
      <c r="A76" s="3" t="s">
        <v>171</v>
      </c>
      <c r="B76" s="10">
        <v>2726</v>
      </c>
      <c r="C76" s="10">
        <v>2722</v>
      </c>
      <c r="D76" s="10">
        <v>2723</v>
      </c>
      <c r="E76" s="107">
        <v>2718</v>
      </c>
      <c r="F76" s="157">
        <v>2764</v>
      </c>
      <c r="G76" s="9">
        <v>2768</v>
      </c>
      <c r="H76" s="9">
        <v>2765</v>
      </c>
      <c r="I76" s="9">
        <v>2798</v>
      </c>
      <c r="J76" s="9">
        <v>2827</v>
      </c>
      <c r="K76" s="9">
        <v>2847</v>
      </c>
    </row>
    <row r="77" spans="1:11" x14ac:dyDescent="0.25">
      <c r="A77" s="3" t="s">
        <v>172</v>
      </c>
      <c r="B77" s="10">
        <v>4064</v>
      </c>
      <c r="C77" s="10">
        <v>4072</v>
      </c>
      <c r="D77" s="10">
        <v>4076</v>
      </c>
      <c r="E77" s="107">
        <v>4064</v>
      </c>
      <c r="F77" s="157">
        <v>4024</v>
      </c>
      <c r="G77" s="9">
        <v>4021</v>
      </c>
      <c r="H77" s="9">
        <v>4019</v>
      </c>
      <c r="I77" s="9">
        <v>4022</v>
      </c>
      <c r="J77" s="9">
        <v>4030</v>
      </c>
      <c r="K77" s="9">
        <v>4034</v>
      </c>
    </row>
    <row r="78" spans="1:11" x14ac:dyDescent="0.25">
      <c r="A78" s="3" t="s">
        <v>173</v>
      </c>
      <c r="B78" s="10">
        <v>2478</v>
      </c>
      <c r="C78" s="10">
        <v>2482</v>
      </c>
      <c r="D78" s="10">
        <v>2492</v>
      </c>
      <c r="E78" s="107">
        <v>2504</v>
      </c>
      <c r="F78" s="157">
        <v>2436</v>
      </c>
      <c r="G78" s="9">
        <v>2431</v>
      </c>
      <c r="H78" s="9">
        <v>2431</v>
      </c>
      <c r="I78" s="9">
        <v>2434</v>
      </c>
      <c r="J78" s="9">
        <v>2438</v>
      </c>
      <c r="K78" s="9">
        <v>2438</v>
      </c>
    </row>
    <row r="79" spans="1:11" x14ac:dyDescent="0.25">
      <c r="A79" s="3" t="s">
        <v>174</v>
      </c>
      <c r="B79" s="10">
        <v>5089</v>
      </c>
      <c r="C79" s="10">
        <v>5434</v>
      </c>
      <c r="D79" s="10">
        <v>5728</v>
      </c>
      <c r="E79" s="107">
        <v>5919</v>
      </c>
      <c r="F79" s="157">
        <v>6668</v>
      </c>
      <c r="G79" s="9">
        <v>6666</v>
      </c>
      <c r="H79" s="9">
        <v>6690</v>
      </c>
      <c r="I79" s="9">
        <v>6829</v>
      </c>
      <c r="J79" s="9">
        <v>6854</v>
      </c>
      <c r="K79" s="9">
        <v>6852</v>
      </c>
    </row>
    <row r="80" spans="1:11" x14ac:dyDescent="0.25">
      <c r="A80" s="3" t="s">
        <v>175</v>
      </c>
      <c r="B80" s="10">
        <v>18389</v>
      </c>
      <c r="C80" s="10">
        <v>18371</v>
      </c>
      <c r="D80" s="10">
        <v>18390</v>
      </c>
      <c r="E80" s="107">
        <v>19767</v>
      </c>
      <c r="F80" s="157">
        <v>19632</v>
      </c>
      <c r="G80" s="9">
        <v>19624</v>
      </c>
      <c r="H80" s="9">
        <v>19673</v>
      </c>
      <c r="I80" s="9">
        <v>19856</v>
      </c>
      <c r="J80" s="9">
        <v>20095</v>
      </c>
      <c r="K80" s="9">
        <v>20630</v>
      </c>
    </row>
    <row r="81" spans="1:11" x14ac:dyDescent="0.25">
      <c r="A81" s="3" t="s">
        <v>176</v>
      </c>
      <c r="B81" s="10">
        <v>10884</v>
      </c>
      <c r="C81" s="10">
        <v>10889</v>
      </c>
      <c r="D81" s="10">
        <v>11003</v>
      </c>
      <c r="E81" s="107">
        <v>11017</v>
      </c>
      <c r="F81" s="157">
        <v>11154</v>
      </c>
      <c r="G81" s="9">
        <v>11156</v>
      </c>
      <c r="H81" s="9">
        <v>11151</v>
      </c>
      <c r="I81" s="9">
        <v>11191</v>
      </c>
      <c r="J81" s="9">
        <v>11250</v>
      </c>
      <c r="K81" s="9">
        <v>11257</v>
      </c>
    </row>
    <row r="82" spans="1:11" x14ac:dyDescent="0.25">
      <c r="A82" s="3" t="s">
        <v>177</v>
      </c>
      <c r="B82" s="10">
        <v>10906</v>
      </c>
      <c r="C82" s="10">
        <v>10922</v>
      </c>
      <c r="D82" s="10">
        <v>10995</v>
      </c>
      <c r="E82" s="107">
        <v>11015</v>
      </c>
      <c r="F82" s="157">
        <v>11273</v>
      </c>
      <c r="G82" s="9">
        <v>11277</v>
      </c>
      <c r="H82" s="9">
        <v>11269</v>
      </c>
      <c r="I82" s="9">
        <v>11294</v>
      </c>
      <c r="J82" s="9">
        <v>11359</v>
      </c>
      <c r="K82" s="9">
        <v>11352</v>
      </c>
    </row>
    <row r="84" spans="1:11" ht="15" customHeight="1" x14ac:dyDescent="0.25">
      <c r="A84" t="s">
        <v>178</v>
      </c>
      <c r="B84" s="78"/>
      <c r="C84" s="78"/>
      <c r="D84" s="78"/>
    </row>
    <row r="85" spans="1:11" ht="15" customHeight="1" x14ac:dyDescent="0.25">
      <c r="B85" s="78"/>
      <c r="C85" s="78"/>
      <c r="D85" s="78"/>
    </row>
    <row r="86" spans="1:11" ht="15" customHeight="1" x14ac:dyDescent="0.25">
      <c r="A86" t="s">
        <v>179</v>
      </c>
    </row>
    <row r="87" spans="1:11" ht="15" customHeight="1" x14ac:dyDescent="0.25">
      <c r="A87" t="s">
        <v>517</v>
      </c>
    </row>
    <row r="88" spans="1:11" ht="15" customHeight="1" x14ac:dyDescent="0.25">
      <c r="A88" t="s">
        <v>518</v>
      </c>
    </row>
    <row r="89" spans="1:11" ht="15" customHeight="1" x14ac:dyDescent="0.25">
      <c r="A89" s="71" t="s">
        <v>519</v>
      </c>
    </row>
    <row r="90" spans="1:11" ht="15" customHeight="1" x14ac:dyDescent="0.25">
      <c r="A90" s="71" t="s">
        <v>893</v>
      </c>
    </row>
    <row r="91" spans="1:11" ht="15" customHeight="1" x14ac:dyDescent="0.25">
      <c r="A91" t="s">
        <v>520</v>
      </c>
    </row>
    <row r="92" spans="1:11" ht="15" customHeight="1" x14ac:dyDescent="0.25">
      <c r="A92" s="71" t="s">
        <v>521</v>
      </c>
    </row>
  </sheetData>
  <sortState xmlns:xlrd2="http://schemas.microsoft.com/office/spreadsheetml/2017/richdata2" ref="A11:F83">
    <sortCondition ref="A11:A83"/>
  </sortState>
  <hyperlinks>
    <hyperlink ref="A92" r:id="rId1" xr:uid="{21486F15-EF07-42D8-B48C-5A9894AA5BF9}"/>
    <hyperlink ref="A89" r:id="rId2" xr:uid="{61D23C98-7F7E-4532-BDC5-B8BB99F48468}"/>
  </hyperlinks>
  <pageMargins left="0.7" right="0.7" top="0.75" bottom="0.75" header="0.3" footer="0.3"/>
  <pageSetup paperSize="17" fitToHeight="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87"/>
  <sheetViews>
    <sheetView zoomScale="120" zoomScaleNormal="120" workbookViewId="0">
      <pane xSplit="1" ySplit="10" topLeftCell="B20" activePane="bottomRight" state="frozen"/>
      <selection pane="topRight" activeCell="J47" sqref="J47"/>
      <selection pane="bottomLeft" activeCell="J47" sqref="J47"/>
      <selection pane="bottomRight" activeCell="B88" sqref="B88"/>
    </sheetView>
  </sheetViews>
  <sheetFormatPr defaultColWidth="9.140625" defaultRowHeight="15" x14ac:dyDescent="0.25"/>
  <cols>
    <col min="1" max="1" width="23.140625" style="12" customWidth="1"/>
    <col min="2" max="11" width="10.85546875" style="12" customWidth="1"/>
    <col min="12" max="16384" width="9.140625" style="12"/>
  </cols>
  <sheetData>
    <row r="1" spans="1:11" x14ac:dyDescent="0.25">
      <c r="A1" s="13" t="s">
        <v>522</v>
      </c>
      <c r="B1" s="13"/>
      <c r="C1" s="13"/>
      <c r="D1" s="13"/>
      <c r="E1" s="13"/>
      <c r="F1" s="13"/>
      <c r="G1" s="13"/>
      <c r="H1" s="13"/>
      <c r="I1" s="13"/>
      <c r="J1" s="13"/>
      <c r="K1" s="13"/>
    </row>
    <row r="2" spans="1:11" x14ac:dyDescent="0.25">
      <c r="A2" s="14" t="s">
        <v>295</v>
      </c>
      <c r="B2" s="13"/>
      <c r="C2" s="13"/>
      <c r="D2" s="13"/>
      <c r="E2" s="13"/>
      <c r="F2" s="13"/>
      <c r="G2" s="13"/>
      <c r="H2" s="13"/>
      <c r="I2" s="13"/>
      <c r="J2" s="13"/>
      <c r="K2" s="13"/>
    </row>
    <row r="3" spans="1:11" x14ac:dyDescent="0.25">
      <c r="A3" s="14" t="s">
        <v>503</v>
      </c>
      <c r="B3" s="13"/>
      <c r="C3" s="13"/>
      <c r="D3" s="13"/>
      <c r="E3" s="13"/>
      <c r="F3" s="13"/>
      <c r="G3" s="13"/>
      <c r="H3" s="13"/>
      <c r="I3" s="13"/>
      <c r="J3" s="13"/>
      <c r="K3" s="13"/>
    </row>
    <row r="4" spans="1:11" x14ac:dyDescent="0.25">
      <c r="A4" s="14" t="s">
        <v>523</v>
      </c>
      <c r="B4" s="13"/>
      <c r="C4" s="13"/>
      <c r="D4" s="13"/>
      <c r="E4" s="13"/>
      <c r="F4" s="13"/>
      <c r="G4" s="13"/>
      <c r="H4" s="13"/>
      <c r="I4" s="13"/>
      <c r="J4" s="13"/>
      <c r="K4" s="13"/>
    </row>
    <row r="5" spans="1:11" x14ac:dyDescent="0.25">
      <c r="A5" s="14" t="s">
        <v>524</v>
      </c>
      <c r="B5" s="13"/>
      <c r="C5" s="13"/>
      <c r="D5" s="13"/>
      <c r="E5" s="13"/>
      <c r="F5" s="13"/>
      <c r="G5" s="13"/>
      <c r="H5" s="13"/>
      <c r="I5" s="13"/>
      <c r="J5" s="13"/>
      <c r="K5" s="13"/>
    </row>
    <row r="6" spans="1:11" x14ac:dyDescent="0.25">
      <c r="A6" s="14" t="s">
        <v>525</v>
      </c>
      <c r="B6" s="13"/>
      <c r="C6" s="13"/>
      <c r="D6" s="13"/>
      <c r="E6" s="13"/>
      <c r="F6" s="13"/>
      <c r="G6" s="13"/>
      <c r="H6" s="13"/>
      <c r="I6" s="13"/>
      <c r="J6" s="13"/>
      <c r="K6" s="13"/>
    </row>
    <row r="7" spans="1:11" x14ac:dyDescent="0.25">
      <c r="A7" s="14" t="s">
        <v>526</v>
      </c>
      <c r="B7" s="13"/>
      <c r="C7" s="13"/>
      <c r="D7" s="13"/>
      <c r="E7" s="13"/>
      <c r="F7" s="13"/>
      <c r="G7" s="13"/>
      <c r="H7" s="13"/>
      <c r="I7" s="13"/>
      <c r="J7" s="13"/>
      <c r="K7" s="13"/>
    </row>
    <row r="8" spans="1:11" x14ac:dyDescent="0.25">
      <c r="A8" s="14" t="s">
        <v>527</v>
      </c>
      <c r="B8" s="13"/>
      <c r="C8" s="13"/>
      <c r="D8" s="13"/>
      <c r="E8" s="13"/>
      <c r="F8" s="13"/>
      <c r="G8" s="13"/>
      <c r="H8" s="13"/>
      <c r="I8" s="13"/>
      <c r="J8" s="13"/>
      <c r="K8" s="13"/>
    </row>
    <row r="9" spans="1:11" x14ac:dyDescent="0.25">
      <c r="B9" s="13"/>
      <c r="C9" s="13"/>
      <c r="D9" s="13"/>
      <c r="E9" s="13"/>
      <c r="F9" s="13"/>
      <c r="G9" s="13"/>
      <c r="H9" s="13"/>
      <c r="I9" s="13"/>
      <c r="J9" s="13"/>
      <c r="K9" s="13"/>
    </row>
    <row r="10" spans="1:11" x14ac:dyDescent="0.25">
      <c r="A10" s="49" t="s">
        <v>91</v>
      </c>
      <c r="B10" s="50">
        <v>1930</v>
      </c>
      <c r="C10" s="50">
        <v>1940</v>
      </c>
      <c r="D10" s="50">
        <v>1950</v>
      </c>
      <c r="E10" s="50">
        <v>1960</v>
      </c>
      <c r="F10" s="50">
        <v>1970</v>
      </c>
      <c r="G10" s="50">
        <v>1980</v>
      </c>
      <c r="H10" s="50">
        <v>1990</v>
      </c>
      <c r="I10" s="50">
        <v>2000</v>
      </c>
      <c r="J10" s="50">
        <v>2010</v>
      </c>
      <c r="K10" s="50">
        <v>2020</v>
      </c>
    </row>
    <row r="11" spans="1:11" s="6" customFormat="1" x14ac:dyDescent="0.25">
      <c r="A11" s="15" t="s">
        <v>104</v>
      </c>
      <c r="B11" s="16">
        <v>126629</v>
      </c>
      <c r="C11" s="16">
        <v>135626</v>
      </c>
      <c r="D11" s="16">
        <v>159141</v>
      </c>
      <c r="E11" s="16">
        <v>210608</v>
      </c>
      <c r="F11" s="16">
        <v>277746</v>
      </c>
      <c r="G11" s="16">
        <v>316660</v>
      </c>
      <c r="H11" s="16">
        <v>376396</v>
      </c>
      <c r="I11" s="16">
        <v>433501</v>
      </c>
      <c r="J11" s="16">
        <v>499132</v>
      </c>
      <c r="K11" s="159">
        <v>534413</v>
      </c>
    </row>
    <row r="12" spans="1:11" x14ac:dyDescent="0.25">
      <c r="A12" s="3" t="s">
        <v>105</v>
      </c>
      <c r="B12" s="18">
        <v>620</v>
      </c>
      <c r="C12" s="18">
        <v>588</v>
      </c>
      <c r="D12" s="18">
        <v>668</v>
      </c>
      <c r="E12" s="18">
        <v>721</v>
      </c>
      <c r="F12" s="18">
        <v>740</v>
      </c>
      <c r="G12" s="17">
        <v>669</v>
      </c>
      <c r="H12" s="18">
        <v>825</v>
      </c>
      <c r="I12" s="19">
        <v>1217</v>
      </c>
      <c r="J12" s="18">
        <v>1406</v>
      </c>
      <c r="K12" s="157">
        <v>1313</v>
      </c>
    </row>
    <row r="13" spans="1:11" x14ac:dyDescent="0.25">
      <c r="A13" s="3" t="s">
        <v>106</v>
      </c>
      <c r="B13" s="18">
        <v>763</v>
      </c>
      <c r="C13" s="18">
        <v>754</v>
      </c>
      <c r="D13" s="18">
        <v>941</v>
      </c>
      <c r="E13" s="18">
        <v>1016</v>
      </c>
      <c r="F13" s="18">
        <v>1025</v>
      </c>
      <c r="G13" s="17">
        <v>891</v>
      </c>
      <c r="H13" s="18">
        <v>954</v>
      </c>
      <c r="I13" s="19">
        <v>1108</v>
      </c>
      <c r="J13" s="18">
        <v>1265</v>
      </c>
      <c r="K13" s="157">
        <v>1274</v>
      </c>
    </row>
    <row r="14" spans="1:11" x14ac:dyDescent="0.25">
      <c r="A14" s="3" t="s">
        <v>107</v>
      </c>
      <c r="B14" s="18">
        <v>398</v>
      </c>
      <c r="C14" s="18">
        <v>384</v>
      </c>
      <c r="D14" s="18">
        <v>429</v>
      </c>
      <c r="E14" s="18">
        <v>453</v>
      </c>
      <c r="F14" s="18">
        <v>834</v>
      </c>
      <c r="G14" s="18">
        <v>1584</v>
      </c>
      <c r="H14" s="18">
        <v>2636</v>
      </c>
      <c r="I14" s="19">
        <v>4221</v>
      </c>
      <c r="J14" s="18">
        <v>4208</v>
      </c>
      <c r="K14" s="157">
        <v>4082</v>
      </c>
    </row>
    <row r="15" spans="1:11" x14ac:dyDescent="0.25">
      <c r="A15" s="3" t="s">
        <v>108</v>
      </c>
      <c r="B15" s="18">
        <v>1676</v>
      </c>
      <c r="C15" s="18">
        <v>3661</v>
      </c>
      <c r="D15" s="18">
        <v>5779</v>
      </c>
      <c r="E15" s="18">
        <v>6685</v>
      </c>
      <c r="F15" s="18">
        <v>6689</v>
      </c>
      <c r="G15" s="18">
        <v>9639</v>
      </c>
      <c r="H15" s="18">
        <v>11997</v>
      </c>
      <c r="I15" s="19">
        <v>11916</v>
      </c>
      <c r="J15" s="18">
        <v>13817</v>
      </c>
      <c r="K15" s="157">
        <v>14432</v>
      </c>
    </row>
    <row r="16" spans="1:11" x14ac:dyDescent="0.25">
      <c r="A16" s="3" t="s">
        <v>109</v>
      </c>
      <c r="B16" s="18">
        <v>720</v>
      </c>
      <c r="C16" s="18">
        <v>726</v>
      </c>
      <c r="D16" s="18">
        <v>854</v>
      </c>
      <c r="E16" s="18">
        <v>1931</v>
      </c>
      <c r="F16" s="18">
        <v>3528</v>
      </c>
      <c r="G16" s="18">
        <v>2770</v>
      </c>
      <c r="H16" s="18">
        <v>2754</v>
      </c>
      <c r="I16" s="19">
        <v>4051</v>
      </c>
      <c r="J16" s="18">
        <v>5671</v>
      </c>
      <c r="K16" s="157">
        <v>6001</v>
      </c>
    </row>
    <row r="17" spans="1:11" x14ac:dyDescent="0.25">
      <c r="A17" s="3" t="s">
        <v>110</v>
      </c>
      <c r="B17" s="18">
        <v>14582</v>
      </c>
      <c r="C17" s="18">
        <v>14006</v>
      </c>
      <c r="D17" s="18">
        <v>13826</v>
      </c>
      <c r="E17" s="18">
        <v>12971</v>
      </c>
      <c r="F17" s="18">
        <v>12331</v>
      </c>
      <c r="G17" s="18">
        <v>10698</v>
      </c>
      <c r="H17" s="18">
        <v>11038</v>
      </c>
      <c r="I17" s="19">
        <v>10838</v>
      </c>
      <c r="J17" s="18">
        <v>13100</v>
      </c>
      <c r="K17" s="157">
        <v>13350</v>
      </c>
    </row>
    <row r="18" spans="1:11" x14ac:dyDescent="0.25">
      <c r="A18" s="3" t="s">
        <v>111</v>
      </c>
      <c r="B18" s="18">
        <v>4548</v>
      </c>
      <c r="C18" s="18">
        <v>4645</v>
      </c>
      <c r="D18" s="18">
        <v>4948</v>
      </c>
      <c r="E18" s="18">
        <v>5598</v>
      </c>
      <c r="F18" s="18">
        <v>7437</v>
      </c>
      <c r="G18" s="18">
        <v>7650</v>
      </c>
      <c r="H18" s="18">
        <v>7749</v>
      </c>
      <c r="I18" s="19">
        <v>7589</v>
      </c>
      <c r="J18" s="18">
        <v>7891</v>
      </c>
      <c r="K18" s="157">
        <v>7892</v>
      </c>
    </row>
    <row r="19" spans="1:11" x14ac:dyDescent="0.25">
      <c r="A19" s="3" t="s">
        <v>112</v>
      </c>
      <c r="B19" s="18">
        <v>906</v>
      </c>
      <c r="C19" s="18">
        <v>1033</v>
      </c>
      <c r="D19" s="18">
        <v>1187</v>
      </c>
      <c r="E19" s="18">
        <v>1713</v>
      </c>
      <c r="F19" s="18">
        <v>3260</v>
      </c>
      <c r="G19" s="18">
        <v>3219</v>
      </c>
      <c r="H19" s="18">
        <v>6440</v>
      </c>
      <c r="I19" s="19">
        <v>9405</v>
      </c>
      <c r="J19" s="18">
        <v>9942</v>
      </c>
      <c r="K19" s="157">
        <v>10339</v>
      </c>
    </row>
    <row r="20" spans="1:11" x14ac:dyDescent="0.25">
      <c r="A20" s="3" t="s">
        <v>113</v>
      </c>
      <c r="B20" s="18">
        <v>774</v>
      </c>
      <c r="C20" s="18">
        <v>913</v>
      </c>
      <c r="D20" s="18">
        <v>1108</v>
      </c>
      <c r="E20" s="18">
        <v>1618</v>
      </c>
      <c r="F20" s="18">
        <v>2741</v>
      </c>
      <c r="G20" s="18">
        <v>4690</v>
      </c>
      <c r="H20" s="18">
        <v>5179</v>
      </c>
      <c r="I20" s="19">
        <v>5822</v>
      </c>
      <c r="J20" s="18">
        <v>6742</v>
      </c>
      <c r="K20" s="157">
        <v>9738</v>
      </c>
    </row>
    <row r="21" spans="1:11" x14ac:dyDescent="0.25">
      <c r="A21" s="3" t="s">
        <v>114</v>
      </c>
      <c r="B21" s="18">
        <v>297</v>
      </c>
      <c r="C21" s="18">
        <v>315</v>
      </c>
      <c r="D21" s="18">
        <v>403</v>
      </c>
      <c r="E21" s="18">
        <v>758</v>
      </c>
      <c r="F21" s="18">
        <v>1739</v>
      </c>
      <c r="G21" s="18">
        <v>2187</v>
      </c>
      <c r="H21" s="18">
        <v>2619</v>
      </c>
      <c r="I21" s="19">
        <v>2857</v>
      </c>
      <c r="J21" s="18">
        <v>4838</v>
      </c>
      <c r="K21" s="157">
        <v>5384</v>
      </c>
    </row>
    <row r="22" spans="1:11" x14ac:dyDescent="0.25">
      <c r="A22" s="3" t="s">
        <v>115</v>
      </c>
      <c r="B22" s="18">
        <v>1271</v>
      </c>
      <c r="C22" s="18">
        <v>1304</v>
      </c>
      <c r="D22" s="18">
        <v>1499</v>
      </c>
      <c r="E22" s="18">
        <v>2183</v>
      </c>
      <c r="F22" s="18">
        <v>3284</v>
      </c>
      <c r="G22" s="18">
        <v>4085</v>
      </c>
      <c r="H22" s="18">
        <v>4450</v>
      </c>
      <c r="I22" s="19">
        <v>4566</v>
      </c>
      <c r="J22" s="18">
        <v>6636</v>
      </c>
      <c r="K22" s="157">
        <v>7068</v>
      </c>
    </row>
    <row r="23" spans="1:11" x14ac:dyDescent="0.25">
      <c r="A23" s="3" t="s">
        <v>116</v>
      </c>
      <c r="B23" s="18">
        <v>1406</v>
      </c>
      <c r="C23" s="18">
        <v>1542</v>
      </c>
      <c r="D23" s="18">
        <v>1795</v>
      </c>
      <c r="E23" s="18">
        <v>2745</v>
      </c>
      <c r="F23" s="18">
        <v>3487</v>
      </c>
      <c r="G23" s="18">
        <v>3962</v>
      </c>
      <c r="H23" s="18">
        <v>4433</v>
      </c>
      <c r="I23" s="19">
        <v>5157</v>
      </c>
      <c r="J23" s="18">
        <v>7449</v>
      </c>
      <c r="K23" s="157">
        <v>7626</v>
      </c>
    </row>
    <row r="24" spans="1:11" x14ac:dyDescent="0.25">
      <c r="A24" s="3" t="s">
        <v>117</v>
      </c>
      <c r="B24" s="18">
        <v>739</v>
      </c>
      <c r="C24" s="18">
        <v>867</v>
      </c>
      <c r="D24" s="18">
        <v>1039</v>
      </c>
      <c r="E24" s="18">
        <v>1694</v>
      </c>
      <c r="F24" s="18">
        <v>5138</v>
      </c>
      <c r="G24" s="18">
        <v>10021</v>
      </c>
      <c r="H24" s="18">
        <v>15138</v>
      </c>
      <c r="I24" s="19">
        <v>16824</v>
      </c>
      <c r="J24" s="18">
        <v>18026</v>
      </c>
      <c r="K24" s="157">
        <v>18410</v>
      </c>
    </row>
    <row r="25" spans="1:11" x14ac:dyDescent="0.25">
      <c r="A25" s="3" t="s">
        <v>118</v>
      </c>
      <c r="B25" s="18">
        <v>1599</v>
      </c>
      <c r="C25" s="18">
        <v>1600</v>
      </c>
      <c r="D25" s="18">
        <v>1868</v>
      </c>
      <c r="E25" s="18">
        <v>2417</v>
      </c>
      <c r="F25" s="18">
        <v>3031</v>
      </c>
      <c r="G25" s="18">
        <v>3953</v>
      </c>
      <c r="H25" s="18">
        <v>4781</v>
      </c>
      <c r="I25" s="19">
        <v>6317</v>
      </c>
      <c r="J25" s="18">
        <v>7026</v>
      </c>
      <c r="K25" s="157">
        <v>7306</v>
      </c>
    </row>
    <row r="26" spans="1:11" x14ac:dyDescent="0.25">
      <c r="A26" s="3" t="s">
        <v>119</v>
      </c>
      <c r="B26" s="18">
        <v>594</v>
      </c>
      <c r="C26" s="18">
        <v>549</v>
      </c>
      <c r="D26" s="18">
        <v>665</v>
      </c>
      <c r="E26" s="18">
        <v>730</v>
      </c>
      <c r="F26" s="18">
        <v>858</v>
      </c>
      <c r="G26" s="18">
        <v>1222</v>
      </c>
      <c r="H26" s="18">
        <v>1448</v>
      </c>
      <c r="I26" s="19">
        <v>1787</v>
      </c>
      <c r="J26" s="18">
        <v>1803</v>
      </c>
      <c r="K26" s="157">
        <v>1832</v>
      </c>
    </row>
    <row r="27" spans="1:11" x14ac:dyDescent="0.25">
      <c r="A27" s="3" t="s">
        <v>120</v>
      </c>
      <c r="B27" s="18">
        <v>1339</v>
      </c>
      <c r="C27" s="18">
        <v>1576</v>
      </c>
      <c r="D27" s="18">
        <v>1748</v>
      </c>
      <c r="E27" s="18">
        <v>2298</v>
      </c>
      <c r="F27" s="18">
        <v>2402</v>
      </c>
      <c r="G27" s="18">
        <v>3111</v>
      </c>
      <c r="H27" s="18">
        <v>3841</v>
      </c>
      <c r="I27" s="19">
        <v>5516</v>
      </c>
      <c r="J27" s="18">
        <v>8650</v>
      </c>
      <c r="K27" s="157">
        <v>8982</v>
      </c>
    </row>
    <row r="28" spans="1:11" x14ac:dyDescent="0.25">
      <c r="A28" s="3" t="s">
        <v>121</v>
      </c>
      <c r="B28" s="18">
        <v>928</v>
      </c>
      <c r="C28" s="18">
        <v>976</v>
      </c>
      <c r="D28" s="18">
        <v>1395</v>
      </c>
      <c r="E28" s="18">
        <v>2817</v>
      </c>
      <c r="F28" s="18">
        <v>4384</v>
      </c>
      <c r="G28" s="18">
        <v>4410</v>
      </c>
      <c r="H28" s="18">
        <v>5825</v>
      </c>
      <c r="I28" s="19">
        <v>6551</v>
      </c>
      <c r="J28" s="18">
        <v>7079</v>
      </c>
      <c r="K28" s="157">
        <v>8260</v>
      </c>
    </row>
    <row r="29" spans="1:11" x14ac:dyDescent="0.25">
      <c r="A29" s="3" t="s">
        <v>122</v>
      </c>
      <c r="B29" s="18">
        <v>2664</v>
      </c>
      <c r="C29" s="18">
        <v>3614</v>
      </c>
      <c r="D29" s="18">
        <v>4576</v>
      </c>
      <c r="E29" s="18">
        <v>5453</v>
      </c>
      <c r="F29" s="18">
        <v>5084</v>
      </c>
      <c r="G29" s="18">
        <v>4739</v>
      </c>
      <c r="H29" s="18">
        <v>4161</v>
      </c>
      <c r="I29" s="19">
        <v>5493</v>
      </c>
      <c r="J29" s="18">
        <v>6821</v>
      </c>
      <c r="K29" s="157">
        <v>7433</v>
      </c>
    </row>
    <row r="30" spans="1:11" x14ac:dyDescent="0.25">
      <c r="A30" s="3" t="s">
        <v>123</v>
      </c>
      <c r="B30" s="18">
        <v>1334</v>
      </c>
      <c r="C30" s="18">
        <v>1290</v>
      </c>
      <c r="D30" s="18">
        <v>1740</v>
      </c>
      <c r="E30" s="18">
        <v>5078</v>
      </c>
      <c r="F30" s="18">
        <v>7242</v>
      </c>
      <c r="G30" s="18">
        <v>8468</v>
      </c>
      <c r="H30" s="18">
        <v>8398</v>
      </c>
      <c r="I30" s="19">
        <v>9333</v>
      </c>
      <c r="J30" s="18">
        <v>10650</v>
      </c>
      <c r="K30" s="157">
        <v>13917</v>
      </c>
    </row>
    <row r="31" spans="1:11" x14ac:dyDescent="0.25">
      <c r="A31" s="3" t="s">
        <v>124</v>
      </c>
      <c r="B31" s="18">
        <v>2570</v>
      </c>
      <c r="C31" s="18">
        <v>2552</v>
      </c>
      <c r="D31" s="18">
        <v>3811</v>
      </c>
      <c r="E31" s="18">
        <v>6907</v>
      </c>
      <c r="F31" s="18">
        <v>9565</v>
      </c>
      <c r="G31" s="18">
        <v>9064</v>
      </c>
      <c r="H31" s="18">
        <v>9570</v>
      </c>
      <c r="I31" s="19">
        <v>10270</v>
      </c>
      <c r="J31" s="18">
        <v>10477</v>
      </c>
      <c r="K31" s="157">
        <v>10984</v>
      </c>
    </row>
    <row r="32" spans="1:11" x14ac:dyDescent="0.25">
      <c r="A32" s="3" t="s">
        <v>125</v>
      </c>
      <c r="B32" s="18">
        <v>404</v>
      </c>
      <c r="C32" s="18">
        <v>457</v>
      </c>
      <c r="D32" s="18">
        <v>462</v>
      </c>
      <c r="E32" s="18">
        <v>539</v>
      </c>
      <c r="F32" s="18">
        <v>649</v>
      </c>
      <c r="G32" s="18">
        <v>750</v>
      </c>
      <c r="H32" s="18">
        <v>1129</v>
      </c>
      <c r="I32" s="19">
        <v>1485</v>
      </c>
      <c r="J32" s="18">
        <v>1681</v>
      </c>
      <c r="K32" s="157">
        <v>1698</v>
      </c>
    </row>
    <row r="33" spans="1:11" x14ac:dyDescent="0.25">
      <c r="A33" s="3" t="s">
        <v>126</v>
      </c>
      <c r="B33" s="18">
        <v>330</v>
      </c>
      <c r="C33" s="18">
        <v>316</v>
      </c>
      <c r="D33" s="18">
        <v>370</v>
      </c>
      <c r="E33" s="18">
        <v>472</v>
      </c>
      <c r="F33" s="18">
        <v>509</v>
      </c>
      <c r="G33" s="18">
        <v>530</v>
      </c>
      <c r="H33" s="18">
        <v>470</v>
      </c>
      <c r="I33" s="19">
        <v>959</v>
      </c>
      <c r="J33" s="18">
        <v>1225</v>
      </c>
      <c r="K33" s="157">
        <v>1330</v>
      </c>
    </row>
    <row r="34" spans="1:11" x14ac:dyDescent="0.25">
      <c r="A34" s="3" t="s">
        <v>127</v>
      </c>
      <c r="B34" s="18">
        <v>620</v>
      </c>
      <c r="C34" s="18">
        <v>655</v>
      </c>
      <c r="D34" s="18">
        <v>666</v>
      </c>
      <c r="E34" s="18">
        <v>817</v>
      </c>
      <c r="F34" s="18">
        <v>1043</v>
      </c>
      <c r="G34" s="18">
        <v>1920</v>
      </c>
      <c r="H34" s="18">
        <v>2779</v>
      </c>
      <c r="I34" s="19">
        <v>3850</v>
      </c>
      <c r="J34" s="18">
        <v>4352</v>
      </c>
      <c r="K34" s="157">
        <v>4433</v>
      </c>
    </row>
    <row r="35" spans="1:11" x14ac:dyDescent="0.25">
      <c r="A35" s="3" t="s">
        <v>128</v>
      </c>
      <c r="B35" s="18">
        <v>792</v>
      </c>
      <c r="C35" s="18">
        <v>827</v>
      </c>
      <c r="D35" s="18">
        <v>904</v>
      </c>
      <c r="E35" s="18">
        <v>1029</v>
      </c>
      <c r="F35" s="18">
        <v>1248</v>
      </c>
      <c r="G35" s="18">
        <v>1244</v>
      </c>
      <c r="H35" s="18">
        <v>1199</v>
      </c>
      <c r="I35" s="19">
        <v>1125</v>
      </c>
      <c r="J35" s="18">
        <v>1272</v>
      </c>
      <c r="K35" s="157">
        <v>1259</v>
      </c>
    </row>
    <row r="36" spans="1:11" x14ac:dyDescent="0.25">
      <c r="A36" s="3" t="s">
        <v>129</v>
      </c>
      <c r="B36" s="18">
        <v>654</v>
      </c>
      <c r="C36" s="18">
        <v>766</v>
      </c>
      <c r="D36" s="18">
        <v>864</v>
      </c>
      <c r="E36" s="18">
        <v>1023</v>
      </c>
      <c r="F36" s="18">
        <v>1115</v>
      </c>
      <c r="G36" s="18">
        <v>1164</v>
      </c>
      <c r="H36" s="18">
        <v>1184</v>
      </c>
      <c r="I36" s="19">
        <v>1287</v>
      </c>
      <c r="J36" s="18">
        <v>1713</v>
      </c>
      <c r="K36" s="157">
        <v>1892</v>
      </c>
    </row>
    <row r="37" spans="1:11" x14ac:dyDescent="0.25">
      <c r="A37" s="3" t="s">
        <v>130</v>
      </c>
      <c r="B37" s="18">
        <v>1140</v>
      </c>
      <c r="C37" s="18">
        <v>1171</v>
      </c>
      <c r="D37" s="18">
        <v>1261</v>
      </c>
      <c r="E37" s="18">
        <v>1584</v>
      </c>
      <c r="F37" s="18">
        <v>2883</v>
      </c>
      <c r="G37" s="18">
        <v>4128</v>
      </c>
      <c r="H37" s="18">
        <v>5449</v>
      </c>
      <c r="I37" s="19">
        <v>6278</v>
      </c>
      <c r="J37" s="18">
        <v>7647</v>
      </c>
      <c r="K37" s="157">
        <v>8274</v>
      </c>
    </row>
    <row r="38" spans="1:11" x14ac:dyDescent="0.25">
      <c r="A38" s="3" t="s">
        <v>131</v>
      </c>
      <c r="B38" s="18">
        <v>1343</v>
      </c>
      <c r="C38" s="18">
        <v>1767</v>
      </c>
      <c r="D38" s="18">
        <v>2145</v>
      </c>
      <c r="E38" s="18">
        <v>3026</v>
      </c>
      <c r="F38" s="18">
        <v>3394</v>
      </c>
      <c r="G38" s="18">
        <v>4201</v>
      </c>
      <c r="H38" s="18">
        <v>4624</v>
      </c>
      <c r="I38" s="19">
        <v>6451</v>
      </c>
      <c r="J38" s="18">
        <v>7565</v>
      </c>
      <c r="K38" s="157">
        <v>5936</v>
      </c>
    </row>
    <row r="39" spans="1:11" x14ac:dyDescent="0.25">
      <c r="A39" s="3" t="s">
        <v>132</v>
      </c>
      <c r="B39" s="18">
        <v>3091</v>
      </c>
      <c r="C39" s="18">
        <v>3375</v>
      </c>
      <c r="D39" s="18">
        <v>3699</v>
      </c>
      <c r="E39" s="18">
        <v>4355</v>
      </c>
      <c r="F39" s="18">
        <v>4876</v>
      </c>
      <c r="G39" s="18">
        <v>4715</v>
      </c>
      <c r="H39" s="18">
        <v>5218</v>
      </c>
      <c r="I39" s="19">
        <v>5273</v>
      </c>
      <c r="J39" s="18">
        <v>6072</v>
      </c>
      <c r="K39" s="157">
        <v>8289</v>
      </c>
    </row>
    <row r="40" spans="1:11" x14ac:dyDescent="0.25">
      <c r="A40" s="3" t="s">
        <v>133</v>
      </c>
      <c r="B40" s="18">
        <v>455</v>
      </c>
      <c r="C40" s="18">
        <v>462</v>
      </c>
      <c r="D40" s="18">
        <v>559</v>
      </c>
      <c r="E40" s="18">
        <v>686</v>
      </c>
      <c r="F40" s="18">
        <v>963</v>
      </c>
      <c r="G40" s="18">
        <v>1546</v>
      </c>
      <c r="H40" s="18">
        <v>2671</v>
      </c>
      <c r="I40" s="19">
        <v>2797</v>
      </c>
      <c r="J40" s="18">
        <v>3139</v>
      </c>
      <c r="K40" s="157">
        <v>3179</v>
      </c>
    </row>
    <row r="41" spans="1:11" x14ac:dyDescent="0.25">
      <c r="A41" s="3" t="s">
        <v>134</v>
      </c>
      <c r="B41" s="18">
        <v>1484</v>
      </c>
      <c r="C41" s="18">
        <v>1666</v>
      </c>
      <c r="D41" s="18">
        <v>1844</v>
      </c>
      <c r="E41" s="18">
        <v>2734</v>
      </c>
      <c r="F41" s="18">
        <v>3109</v>
      </c>
      <c r="G41" s="18">
        <v>3531</v>
      </c>
      <c r="H41" s="18">
        <v>3922</v>
      </c>
      <c r="I41" s="19">
        <v>5265</v>
      </c>
      <c r="J41" s="18">
        <v>7475</v>
      </c>
      <c r="K41" s="157">
        <v>8797</v>
      </c>
    </row>
    <row r="42" spans="1:11" x14ac:dyDescent="0.25">
      <c r="A42" s="3" t="s">
        <v>135</v>
      </c>
      <c r="B42" s="18">
        <v>491</v>
      </c>
      <c r="C42" s="18">
        <v>478</v>
      </c>
      <c r="D42" s="18">
        <v>595</v>
      </c>
      <c r="E42" s="18">
        <v>718</v>
      </c>
      <c r="F42" s="18">
        <v>920</v>
      </c>
      <c r="G42" s="18">
        <v>1293</v>
      </c>
      <c r="H42" s="18">
        <v>1243</v>
      </c>
      <c r="I42" s="19">
        <v>1632</v>
      </c>
      <c r="J42" s="18">
        <v>2149</v>
      </c>
      <c r="K42" s="157">
        <v>2476</v>
      </c>
    </row>
    <row r="43" spans="1:11" x14ac:dyDescent="0.25">
      <c r="A43" s="3" t="s">
        <v>136</v>
      </c>
      <c r="B43" s="18">
        <v>1127</v>
      </c>
      <c r="C43" s="18">
        <v>1186</v>
      </c>
      <c r="D43" s="18">
        <v>1657</v>
      </c>
      <c r="E43" s="18">
        <v>2007</v>
      </c>
      <c r="F43" s="18">
        <v>1979</v>
      </c>
      <c r="G43" s="18">
        <v>2836</v>
      </c>
      <c r="H43" s="18">
        <v>3264</v>
      </c>
      <c r="I43" s="19">
        <v>4319</v>
      </c>
      <c r="J43" s="18">
        <v>5200</v>
      </c>
      <c r="K43" s="157">
        <v>5420</v>
      </c>
    </row>
    <row r="44" spans="1:11" x14ac:dyDescent="0.25">
      <c r="A44" s="3" t="s">
        <v>137</v>
      </c>
      <c r="B44" s="18">
        <v>1551</v>
      </c>
      <c r="C44" s="18">
        <v>1680</v>
      </c>
      <c r="D44" s="18">
        <v>1764</v>
      </c>
      <c r="E44" s="18">
        <v>2268</v>
      </c>
      <c r="F44" s="18">
        <v>2583</v>
      </c>
      <c r="G44" s="18">
        <v>2999</v>
      </c>
      <c r="H44" s="18">
        <v>2944</v>
      </c>
      <c r="I44" s="19">
        <v>3059</v>
      </c>
      <c r="J44" s="18">
        <v>2998</v>
      </c>
      <c r="K44" s="157">
        <v>3419</v>
      </c>
    </row>
    <row r="45" spans="1:11" x14ac:dyDescent="0.25">
      <c r="A45" s="3" t="s">
        <v>138</v>
      </c>
      <c r="B45" s="18">
        <v>599</v>
      </c>
      <c r="C45" s="18">
        <v>625</v>
      </c>
      <c r="D45" s="18">
        <v>824</v>
      </c>
      <c r="E45" s="18">
        <v>859</v>
      </c>
      <c r="F45" s="18">
        <v>867</v>
      </c>
      <c r="G45" s="18">
        <v>672</v>
      </c>
      <c r="H45" s="18">
        <v>563</v>
      </c>
      <c r="I45" s="19">
        <v>610</v>
      </c>
      <c r="J45" s="18">
        <v>535</v>
      </c>
      <c r="K45" s="133">
        <v>541</v>
      </c>
    </row>
    <row r="46" spans="1:11" x14ac:dyDescent="0.25">
      <c r="A46" s="3" t="s">
        <v>139</v>
      </c>
      <c r="B46" s="18">
        <v>2391</v>
      </c>
      <c r="C46" s="18">
        <v>2716</v>
      </c>
      <c r="D46" s="18">
        <v>3027</v>
      </c>
      <c r="E46" s="18">
        <v>3718</v>
      </c>
      <c r="F46" s="18">
        <v>4153</v>
      </c>
      <c r="G46" s="18">
        <v>4790</v>
      </c>
      <c r="H46" s="18">
        <v>5430</v>
      </c>
      <c r="I46" s="19">
        <v>9083</v>
      </c>
      <c r="J46" s="18">
        <v>11984</v>
      </c>
      <c r="K46" s="157">
        <v>11363</v>
      </c>
    </row>
    <row r="47" spans="1:11" x14ac:dyDescent="0.25">
      <c r="A47" s="3" t="s">
        <v>140</v>
      </c>
      <c r="B47" s="18">
        <v>576</v>
      </c>
      <c r="C47" s="18">
        <v>624</v>
      </c>
      <c r="D47" s="18">
        <v>660</v>
      </c>
      <c r="E47" s="18">
        <v>845</v>
      </c>
      <c r="F47" s="18">
        <v>938</v>
      </c>
      <c r="G47" s="18">
        <v>1312</v>
      </c>
      <c r="H47" s="18">
        <v>2721</v>
      </c>
      <c r="I47" s="19">
        <v>4583</v>
      </c>
      <c r="J47" s="18">
        <v>5631</v>
      </c>
      <c r="K47" s="157">
        <v>5810</v>
      </c>
    </row>
    <row r="48" spans="1:11" x14ac:dyDescent="0.25">
      <c r="A48" s="3" t="s">
        <v>141</v>
      </c>
      <c r="B48" s="18">
        <v>579</v>
      </c>
      <c r="C48" s="18">
        <v>984</v>
      </c>
      <c r="D48" s="18">
        <v>957</v>
      </c>
      <c r="E48" s="18">
        <v>1477</v>
      </c>
      <c r="F48" s="18">
        <v>1464</v>
      </c>
      <c r="G48" s="18">
        <v>725</v>
      </c>
      <c r="H48" s="18">
        <v>1092</v>
      </c>
      <c r="I48" s="19">
        <v>1150</v>
      </c>
      <c r="J48" s="18">
        <v>1285</v>
      </c>
      <c r="K48" s="157">
        <v>1358</v>
      </c>
    </row>
    <row r="49" spans="1:11" x14ac:dyDescent="0.25">
      <c r="A49" s="3" t="s">
        <v>142</v>
      </c>
      <c r="B49" s="18">
        <v>2837</v>
      </c>
      <c r="C49" s="18">
        <v>3030</v>
      </c>
      <c r="D49" s="18">
        <v>3242</v>
      </c>
      <c r="E49" s="18">
        <v>4367</v>
      </c>
      <c r="F49" s="18">
        <v>6690</v>
      </c>
      <c r="G49" s="18">
        <v>7164</v>
      </c>
      <c r="H49" s="18">
        <v>7506</v>
      </c>
      <c r="I49" s="19">
        <v>7381</v>
      </c>
      <c r="J49" s="18">
        <v>7866</v>
      </c>
      <c r="K49" s="157">
        <v>8441</v>
      </c>
    </row>
    <row r="50" spans="1:11" x14ac:dyDescent="0.25">
      <c r="A50" s="3" t="s">
        <v>143</v>
      </c>
      <c r="B50" s="18">
        <v>2606</v>
      </c>
      <c r="C50" s="18">
        <v>2723</v>
      </c>
      <c r="D50" s="18">
        <v>3091</v>
      </c>
      <c r="E50" s="18">
        <v>3376</v>
      </c>
      <c r="F50" s="18">
        <v>3658</v>
      </c>
      <c r="G50" s="18">
        <v>3633</v>
      </c>
      <c r="H50" s="18">
        <v>3769</v>
      </c>
      <c r="I50" s="19">
        <v>4315</v>
      </c>
      <c r="J50" s="18">
        <v>5077</v>
      </c>
      <c r="K50" s="157">
        <v>5736</v>
      </c>
    </row>
    <row r="51" spans="1:11" x14ac:dyDescent="0.25">
      <c r="A51" s="3" t="s">
        <v>144</v>
      </c>
      <c r="B51" s="18">
        <v>2288</v>
      </c>
      <c r="C51" s="18">
        <v>2288</v>
      </c>
      <c r="D51" s="18">
        <v>2611</v>
      </c>
      <c r="E51" s="18">
        <v>2759</v>
      </c>
      <c r="F51" s="18">
        <v>2701</v>
      </c>
      <c r="G51" s="18">
        <v>2578</v>
      </c>
      <c r="H51" s="18">
        <v>2981</v>
      </c>
      <c r="I51" s="19">
        <v>3373</v>
      </c>
      <c r="J51" s="18">
        <v>3593</v>
      </c>
      <c r="K51" s="157">
        <v>3862</v>
      </c>
    </row>
    <row r="52" spans="1:11" x14ac:dyDescent="0.25">
      <c r="A52" s="3" t="s">
        <v>145</v>
      </c>
      <c r="B52" s="18">
        <v>537</v>
      </c>
      <c r="C52" s="18">
        <v>588</v>
      </c>
      <c r="D52" s="18">
        <v>705</v>
      </c>
      <c r="E52" s="18">
        <v>1097</v>
      </c>
      <c r="F52" s="18">
        <v>989</v>
      </c>
      <c r="G52" s="18">
        <v>1888</v>
      </c>
      <c r="H52" s="18">
        <v>2257</v>
      </c>
      <c r="I52" s="19">
        <v>2812</v>
      </c>
      <c r="J52" s="18">
        <v>5364</v>
      </c>
      <c r="K52" s="157">
        <v>5644</v>
      </c>
    </row>
    <row r="53" spans="1:11" x14ac:dyDescent="0.25">
      <c r="A53" s="3" t="s">
        <v>146</v>
      </c>
      <c r="B53" s="18">
        <v>678</v>
      </c>
      <c r="C53" s="18">
        <v>660</v>
      </c>
      <c r="D53" s="18">
        <v>686</v>
      </c>
      <c r="E53" s="18">
        <v>936</v>
      </c>
      <c r="F53" s="18">
        <v>1763</v>
      </c>
      <c r="G53" s="18">
        <v>2604</v>
      </c>
      <c r="H53" s="18">
        <v>3326</v>
      </c>
      <c r="I53" s="19">
        <v>3500</v>
      </c>
      <c r="J53" s="18">
        <v>3604</v>
      </c>
      <c r="K53" s="157">
        <v>3876</v>
      </c>
    </row>
    <row r="54" spans="1:11" x14ac:dyDescent="0.25">
      <c r="A54" s="3" t="s">
        <v>147</v>
      </c>
      <c r="B54" s="18">
        <v>12029</v>
      </c>
      <c r="C54" s="18">
        <v>12282</v>
      </c>
      <c r="D54" s="18">
        <v>12932</v>
      </c>
      <c r="E54" s="18">
        <v>13797</v>
      </c>
      <c r="F54" s="18">
        <v>14823</v>
      </c>
      <c r="G54" s="18">
        <v>14165</v>
      </c>
      <c r="H54" s="18">
        <v>15066</v>
      </c>
      <c r="I54" s="19">
        <v>14788</v>
      </c>
      <c r="J54" s="18">
        <v>16440</v>
      </c>
      <c r="K54" s="157">
        <v>18602</v>
      </c>
    </row>
    <row r="55" spans="1:11" x14ac:dyDescent="0.25">
      <c r="A55" s="3" t="s">
        <v>148</v>
      </c>
      <c r="B55" s="18">
        <v>416</v>
      </c>
      <c r="C55" s="18">
        <v>513</v>
      </c>
      <c r="D55" s="18">
        <v>475</v>
      </c>
      <c r="E55" s="18">
        <v>1315</v>
      </c>
      <c r="F55" s="18">
        <v>1556</v>
      </c>
      <c r="G55" s="18">
        <v>2331</v>
      </c>
      <c r="H55" s="18">
        <v>3266</v>
      </c>
      <c r="I55" s="19">
        <v>3350</v>
      </c>
      <c r="J55" s="18">
        <v>4582</v>
      </c>
      <c r="K55" s="157">
        <v>4455</v>
      </c>
    </row>
    <row r="56" spans="1:11" x14ac:dyDescent="0.25">
      <c r="A56" s="3" t="s">
        <v>149</v>
      </c>
      <c r="B56" s="18">
        <v>1071</v>
      </c>
      <c r="C56" s="18">
        <v>1226</v>
      </c>
      <c r="D56" s="18">
        <v>1502</v>
      </c>
      <c r="E56" s="18">
        <v>2066</v>
      </c>
      <c r="F56" s="18">
        <v>2103</v>
      </c>
      <c r="G56" s="18">
        <v>2398</v>
      </c>
      <c r="H56" s="18">
        <v>2510</v>
      </c>
      <c r="I56" s="19">
        <v>2582</v>
      </c>
      <c r="J56" s="18">
        <v>3570</v>
      </c>
      <c r="K56" s="157">
        <v>4125</v>
      </c>
    </row>
    <row r="57" spans="1:11" x14ac:dyDescent="0.25">
      <c r="A57" s="3" t="s">
        <v>150</v>
      </c>
      <c r="B57" s="18">
        <v>1566</v>
      </c>
      <c r="C57" s="18">
        <v>1581</v>
      </c>
      <c r="D57" s="18">
        <v>3835</v>
      </c>
      <c r="E57" s="18">
        <v>3461</v>
      </c>
      <c r="F57" s="18">
        <v>5779</v>
      </c>
      <c r="G57" s="18">
        <v>5993</v>
      </c>
      <c r="H57" s="18">
        <v>5538</v>
      </c>
      <c r="I57" s="19">
        <v>6960</v>
      </c>
      <c r="J57" s="18">
        <v>8516</v>
      </c>
      <c r="K57" s="157">
        <v>8780</v>
      </c>
    </row>
    <row r="58" spans="1:11" x14ac:dyDescent="0.25">
      <c r="A58" s="3" t="s">
        <v>151</v>
      </c>
      <c r="B58" s="18">
        <v>1785</v>
      </c>
      <c r="C58" s="18">
        <v>1604</v>
      </c>
      <c r="D58" s="18">
        <v>1996</v>
      </c>
      <c r="E58" s="18">
        <v>2032</v>
      </c>
      <c r="F58" s="18">
        <v>1583</v>
      </c>
      <c r="G58" s="18">
        <v>1359</v>
      </c>
      <c r="H58" s="18">
        <v>1026</v>
      </c>
      <c r="I58" s="19">
        <v>997</v>
      </c>
      <c r="J58" s="18">
        <v>1303</v>
      </c>
      <c r="K58" s="157">
        <v>1601</v>
      </c>
    </row>
    <row r="59" spans="1:11" x14ac:dyDescent="0.25">
      <c r="A59" s="3" t="s">
        <v>152</v>
      </c>
      <c r="B59" s="18">
        <v>589</v>
      </c>
      <c r="C59" s="18">
        <v>679</v>
      </c>
      <c r="D59" s="18">
        <v>863</v>
      </c>
      <c r="E59" s="18">
        <v>1212</v>
      </c>
      <c r="F59" s="18">
        <v>1518</v>
      </c>
      <c r="G59" s="18">
        <v>1556</v>
      </c>
      <c r="H59" s="18">
        <v>1682</v>
      </c>
      <c r="I59" s="19">
        <v>1895</v>
      </c>
      <c r="J59" s="18">
        <v>2604</v>
      </c>
      <c r="K59" s="157">
        <v>2796</v>
      </c>
    </row>
    <row r="60" spans="1:11" x14ac:dyDescent="0.25">
      <c r="A60" s="3" t="s">
        <v>153</v>
      </c>
      <c r="B60" s="18">
        <v>2963</v>
      </c>
      <c r="C60" s="18">
        <v>3022</v>
      </c>
      <c r="D60" s="18">
        <v>3258</v>
      </c>
      <c r="E60" s="18">
        <v>3162</v>
      </c>
      <c r="F60" s="18">
        <v>3578</v>
      </c>
      <c r="G60" s="18">
        <v>3389</v>
      </c>
      <c r="H60" s="18">
        <v>3433</v>
      </c>
      <c r="I60" s="19">
        <v>3305</v>
      </c>
      <c r="J60" s="18">
        <v>3323</v>
      </c>
      <c r="K60" s="157">
        <v>3494</v>
      </c>
    </row>
    <row r="61" spans="1:11" x14ac:dyDescent="0.25">
      <c r="A61" s="3" t="s">
        <v>154</v>
      </c>
      <c r="B61" s="18">
        <v>244</v>
      </c>
      <c r="C61" s="18">
        <v>233</v>
      </c>
      <c r="D61" s="18">
        <v>297</v>
      </c>
      <c r="E61" s="18">
        <v>746</v>
      </c>
      <c r="F61" s="18">
        <v>1435</v>
      </c>
      <c r="G61" s="18">
        <v>1323</v>
      </c>
      <c r="H61" s="18">
        <v>1131</v>
      </c>
      <c r="I61" s="19">
        <v>2678</v>
      </c>
      <c r="J61" s="18">
        <v>3263</v>
      </c>
      <c r="K61" s="157">
        <v>3177</v>
      </c>
    </row>
    <row r="62" spans="1:11" x14ac:dyDescent="0.25">
      <c r="A62" s="3" t="s">
        <v>155</v>
      </c>
      <c r="B62" s="18">
        <v>5458</v>
      </c>
      <c r="C62" s="18">
        <v>6260</v>
      </c>
      <c r="D62" s="18">
        <v>7836</v>
      </c>
      <c r="E62" s="18">
        <v>16004</v>
      </c>
      <c r="F62" s="18">
        <v>23337</v>
      </c>
      <c r="G62" s="18">
        <v>23019</v>
      </c>
      <c r="H62" s="18">
        <v>28028</v>
      </c>
      <c r="I62" s="19">
        <v>29062</v>
      </c>
      <c r="J62" s="18">
        <v>29332</v>
      </c>
      <c r="K62" s="157">
        <v>31927</v>
      </c>
    </row>
    <row r="63" spans="1:11" x14ac:dyDescent="0.25">
      <c r="A63" s="3" t="s">
        <v>156</v>
      </c>
      <c r="B63" s="18">
        <v>780</v>
      </c>
      <c r="C63" s="18">
        <v>859</v>
      </c>
      <c r="D63" s="18">
        <v>903</v>
      </c>
      <c r="E63" s="18">
        <v>997</v>
      </c>
      <c r="F63" s="18">
        <v>1136</v>
      </c>
      <c r="G63" s="18">
        <v>1332</v>
      </c>
      <c r="H63" s="18">
        <v>1615</v>
      </c>
      <c r="I63" s="19">
        <v>2095</v>
      </c>
      <c r="J63" s="18">
        <v>2484</v>
      </c>
      <c r="K63" s="157">
        <v>2560</v>
      </c>
    </row>
    <row r="64" spans="1:11" x14ac:dyDescent="0.25">
      <c r="A64" s="3" t="s">
        <v>157</v>
      </c>
      <c r="B64" s="18">
        <v>597</v>
      </c>
      <c r="C64" s="18">
        <v>689</v>
      </c>
      <c r="D64" s="18">
        <v>761</v>
      </c>
      <c r="E64" s="18">
        <v>909</v>
      </c>
      <c r="F64" s="18">
        <v>996</v>
      </c>
      <c r="G64" s="18">
        <v>1805</v>
      </c>
      <c r="H64" s="18">
        <v>4396</v>
      </c>
      <c r="I64" s="19">
        <v>6850</v>
      </c>
      <c r="J64" s="18">
        <v>11227</v>
      </c>
      <c r="K64" s="157">
        <v>12275</v>
      </c>
    </row>
    <row r="65" spans="1:11" x14ac:dyDescent="0.25">
      <c r="A65" s="3" t="s">
        <v>158</v>
      </c>
      <c r="B65" s="18">
        <v>507</v>
      </c>
      <c r="C65" s="18">
        <v>599</v>
      </c>
      <c r="D65" s="18">
        <v>761</v>
      </c>
      <c r="E65" s="18">
        <v>995</v>
      </c>
      <c r="F65" s="18">
        <v>5473</v>
      </c>
      <c r="G65" s="18">
        <v>8364</v>
      </c>
      <c r="H65" s="18">
        <v>12999</v>
      </c>
      <c r="I65" s="19">
        <v>16576</v>
      </c>
      <c r="J65" s="18">
        <v>18088</v>
      </c>
      <c r="K65" s="157">
        <v>19161</v>
      </c>
    </row>
    <row r="66" spans="1:11" x14ac:dyDescent="0.25">
      <c r="A66" s="3" t="s">
        <v>159</v>
      </c>
      <c r="B66" s="18">
        <v>2735</v>
      </c>
      <c r="C66" s="18">
        <v>2663</v>
      </c>
      <c r="D66" s="18">
        <v>3148</v>
      </c>
      <c r="E66" s="18">
        <v>3101</v>
      </c>
      <c r="F66" s="18">
        <v>3791</v>
      </c>
      <c r="G66" s="18">
        <v>3598</v>
      </c>
      <c r="H66" s="18">
        <v>4007</v>
      </c>
      <c r="I66" s="19">
        <v>5116</v>
      </c>
      <c r="J66" s="18">
        <v>6794</v>
      </c>
      <c r="K66" s="157">
        <v>7985</v>
      </c>
    </row>
    <row r="67" spans="1:11" x14ac:dyDescent="0.25">
      <c r="A67" s="3" t="s">
        <v>160</v>
      </c>
      <c r="B67" s="18">
        <v>630</v>
      </c>
      <c r="C67" s="18">
        <v>597</v>
      </c>
      <c r="D67" s="18">
        <v>771</v>
      </c>
      <c r="E67" s="18">
        <v>1065</v>
      </c>
      <c r="F67" s="18">
        <v>1347</v>
      </c>
      <c r="G67" s="18">
        <v>1881</v>
      </c>
      <c r="H67" s="18">
        <v>2541</v>
      </c>
      <c r="I67" s="19">
        <v>3240</v>
      </c>
      <c r="J67" s="18">
        <v>3458</v>
      </c>
      <c r="K67" s="157">
        <v>3711</v>
      </c>
    </row>
    <row r="68" spans="1:11" x14ac:dyDescent="0.25">
      <c r="A68" s="3" t="s">
        <v>161</v>
      </c>
      <c r="B68" s="18">
        <v>1083</v>
      </c>
      <c r="C68" s="18">
        <v>1125</v>
      </c>
      <c r="D68" s="18">
        <v>1144</v>
      </c>
      <c r="E68" s="18">
        <v>1436</v>
      </c>
      <c r="F68" s="18">
        <v>1667</v>
      </c>
      <c r="G68" s="18">
        <v>2350</v>
      </c>
      <c r="H68" s="18">
        <v>2575</v>
      </c>
      <c r="I68" s="19">
        <v>2556</v>
      </c>
      <c r="J68" s="18">
        <v>2507</v>
      </c>
      <c r="K68" s="157">
        <v>2590</v>
      </c>
    </row>
    <row r="69" spans="1:11" x14ac:dyDescent="0.25">
      <c r="A69" s="3" t="s">
        <v>162</v>
      </c>
      <c r="B69" s="18">
        <v>1558</v>
      </c>
      <c r="C69" s="18">
        <v>1367</v>
      </c>
      <c r="D69" s="18">
        <v>1530</v>
      </c>
      <c r="E69" s="18">
        <v>1894</v>
      </c>
      <c r="F69" s="18">
        <v>2996</v>
      </c>
      <c r="G69" s="18">
        <v>7343</v>
      </c>
      <c r="H69" s="18">
        <v>10406</v>
      </c>
      <c r="I69" s="19">
        <v>10775</v>
      </c>
      <c r="J69" s="18">
        <v>12223</v>
      </c>
      <c r="K69" s="157">
        <v>14316</v>
      </c>
    </row>
    <row r="70" spans="1:11" x14ac:dyDescent="0.25">
      <c r="A70" s="3" t="s">
        <v>163</v>
      </c>
      <c r="B70" s="18">
        <v>738</v>
      </c>
      <c r="C70" s="18">
        <v>776</v>
      </c>
      <c r="D70" s="18">
        <v>1122</v>
      </c>
      <c r="E70" s="18">
        <v>1675</v>
      </c>
      <c r="F70" s="18">
        <v>2713</v>
      </c>
      <c r="G70" s="18">
        <v>4068</v>
      </c>
      <c r="H70" s="18">
        <v>5984</v>
      </c>
      <c r="I70" s="19">
        <v>7153</v>
      </c>
      <c r="J70" s="18">
        <v>7394</v>
      </c>
      <c r="K70" s="157">
        <v>7331</v>
      </c>
    </row>
    <row r="71" spans="1:11" x14ac:dyDescent="0.25">
      <c r="A71" s="3" t="s">
        <v>164</v>
      </c>
      <c r="B71" s="18">
        <v>1069</v>
      </c>
      <c r="C71" s="18">
        <v>1214</v>
      </c>
      <c r="D71" s="18">
        <v>1485</v>
      </c>
      <c r="E71" s="18">
        <v>2140</v>
      </c>
      <c r="F71" s="18">
        <v>3152</v>
      </c>
      <c r="G71" s="18">
        <v>4958</v>
      </c>
      <c r="H71" s="18">
        <v>6143</v>
      </c>
      <c r="I71" s="19">
        <v>7054</v>
      </c>
      <c r="J71" s="18">
        <v>9014</v>
      </c>
      <c r="K71" s="157">
        <v>8910</v>
      </c>
    </row>
    <row r="72" spans="1:11" x14ac:dyDescent="0.25">
      <c r="A72" s="3" t="s">
        <v>165</v>
      </c>
      <c r="B72" s="18">
        <v>12325</v>
      </c>
      <c r="C72" s="18">
        <v>13289</v>
      </c>
      <c r="D72" s="18">
        <v>15168</v>
      </c>
      <c r="E72" s="18">
        <v>15705</v>
      </c>
      <c r="F72" s="18">
        <v>19301</v>
      </c>
      <c r="G72" s="18">
        <v>17435</v>
      </c>
      <c r="H72" s="18">
        <v>18041</v>
      </c>
      <c r="I72" s="19">
        <v>17861</v>
      </c>
      <c r="J72" s="18">
        <v>18461</v>
      </c>
      <c r="K72" s="157">
        <v>18671</v>
      </c>
    </row>
    <row r="73" spans="1:11" x14ac:dyDescent="0.25">
      <c r="A73" s="3" t="s">
        <v>166</v>
      </c>
      <c r="B73" s="18">
        <v>801</v>
      </c>
      <c r="C73" s="18">
        <v>931</v>
      </c>
      <c r="D73" s="18">
        <v>1069</v>
      </c>
      <c r="E73" s="18">
        <v>1425</v>
      </c>
      <c r="F73" s="18">
        <v>1694</v>
      </c>
      <c r="G73" s="18">
        <v>2122</v>
      </c>
      <c r="H73" s="18">
        <v>2342</v>
      </c>
      <c r="I73" s="19">
        <v>2485</v>
      </c>
      <c r="J73" s="18">
        <v>2566</v>
      </c>
      <c r="K73" s="157">
        <v>2459</v>
      </c>
    </row>
    <row r="74" spans="1:11" x14ac:dyDescent="0.25">
      <c r="A74" s="3" t="s">
        <v>167</v>
      </c>
      <c r="B74" s="18">
        <v>1958</v>
      </c>
      <c r="C74" s="18">
        <v>2456</v>
      </c>
      <c r="D74" s="18">
        <v>3542</v>
      </c>
      <c r="E74" s="18">
        <v>8214</v>
      </c>
      <c r="F74" s="18">
        <v>12858</v>
      </c>
      <c r="G74" s="18">
        <v>16164</v>
      </c>
      <c r="H74" s="18">
        <v>18082</v>
      </c>
      <c r="I74" s="19">
        <v>20495</v>
      </c>
      <c r="J74" s="18">
        <v>21866</v>
      </c>
      <c r="K74" s="157">
        <v>23040</v>
      </c>
    </row>
    <row r="75" spans="1:11" x14ac:dyDescent="0.25">
      <c r="A75" s="3" t="s">
        <v>168</v>
      </c>
      <c r="B75" s="18">
        <v>1375</v>
      </c>
      <c r="C75" s="18">
        <v>1357</v>
      </c>
      <c r="D75" s="18">
        <v>1521</v>
      </c>
      <c r="E75" s="18">
        <v>1607</v>
      </c>
      <c r="F75" s="18">
        <v>1870</v>
      </c>
      <c r="G75" s="18">
        <v>1820</v>
      </c>
      <c r="H75" s="18">
        <v>2128</v>
      </c>
      <c r="I75" s="19">
        <v>2652</v>
      </c>
      <c r="J75" s="18">
        <v>2854</v>
      </c>
      <c r="K75" s="157">
        <v>2770</v>
      </c>
    </row>
    <row r="76" spans="1:11" x14ac:dyDescent="0.25">
      <c r="A76" s="3" t="s">
        <v>169</v>
      </c>
      <c r="B76" s="18">
        <v>988</v>
      </c>
      <c r="C76" s="18">
        <v>882</v>
      </c>
      <c r="D76" s="18">
        <v>786</v>
      </c>
      <c r="E76" s="18">
        <v>901</v>
      </c>
      <c r="F76" s="18">
        <v>917</v>
      </c>
      <c r="G76" s="18">
        <v>941</v>
      </c>
      <c r="H76" s="18">
        <v>874</v>
      </c>
      <c r="I76" s="19">
        <v>859</v>
      </c>
      <c r="J76" s="18">
        <v>814</v>
      </c>
      <c r="K76" s="133">
        <v>819</v>
      </c>
    </row>
    <row r="77" spans="1:11" x14ac:dyDescent="0.25">
      <c r="A77" s="3" t="s">
        <v>170</v>
      </c>
      <c r="B77" s="18">
        <v>624</v>
      </c>
      <c r="C77" s="18">
        <v>565</v>
      </c>
      <c r="D77" s="18">
        <v>806</v>
      </c>
      <c r="E77" s="18">
        <v>968</v>
      </c>
      <c r="F77" s="18">
        <v>1285</v>
      </c>
      <c r="G77" s="18">
        <v>1766</v>
      </c>
      <c r="H77" s="18">
        <v>1958</v>
      </c>
      <c r="I77" s="19">
        <v>2031</v>
      </c>
      <c r="J77" s="18">
        <v>2170</v>
      </c>
      <c r="K77" s="157">
        <v>2251</v>
      </c>
    </row>
    <row r="78" spans="1:11" x14ac:dyDescent="0.25">
      <c r="A78" s="3" t="s">
        <v>171</v>
      </c>
      <c r="B78" s="18">
        <v>547</v>
      </c>
      <c r="C78" s="18">
        <v>685</v>
      </c>
      <c r="D78" s="18">
        <v>881</v>
      </c>
      <c r="E78" s="18">
        <v>1137</v>
      </c>
      <c r="F78" s="18">
        <v>1440</v>
      </c>
      <c r="G78" s="18">
        <v>2030</v>
      </c>
      <c r="H78" s="18">
        <v>2183</v>
      </c>
      <c r="I78" s="19">
        <v>2634</v>
      </c>
      <c r="J78" s="18">
        <v>2722</v>
      </c>
      <c r="K78" s="157">
        <v>2764</v>
      </c>
    </row>
    <row r="79" spans="1:11" x14ac:dyDescent="0.25">
      <c r="A79" s="3" t="s">
        <v>172</v>
      </c>
      <c r="B79" s="18">
        <v>592</v>
      </c>
      <c r="C79" s="18">
        <v>623</v>
      </c>
      <c r="D79" s="18">
        <v>683</v>
      </c>
      <c r="E79" s="18">
        <v>782</v>
      </c>
      <c r="F79" s="18">
        <v>1420</v>
      </c>
      <c r="G79" s="18">
        <v>1536</v>
      </c>
      <c r="H79" s="18">
        <v>2323</v>
      </c>
      <c r="I79" s="19">
        <v>3551</v>
      </c>
      <c r="J79" s="18">
        <v>4024</v>
      </c>
      <c r="K79" s="157">
        <v>4024</v>
      </c>
    </row>
    <row r="80" spans="1:11" x14ac:dyDescent="0.25">
      <c r="A80" s="3" t="s">
        <v>173</v>
      </c>
      <c r="B80" s="18">
        <v>690</v>
      </c>
      <c r="C80" s="18">
        <v>655</v>
      </c>
      <c r="D80" s="18">
        <v>802</v>
      </c>
      <c r="E80" s="18">
        <v>1102</v>
      </c>
      <c r="F80" s="18">
        <v>1189</v>
      </c>
      <c r="G80" s="18">
        <v>1728</v>
      </c>
      <c r="H80" s="18">
        <v>2160</v>
      </c>
      <c r="I80" s="19">
        <v>2444</v>
      </c>
      <c r="J80" s="18">
        <v>2444</v>
      </c>
      <c r="K80" s="157">
        <v>2436</v>
      </c>
    </row>
    <row r="81" spans="1:11" x14ac:dyDescent="0.25">
      <c r="A81" s="3" t="s">
        <v>174</v>
      </c>
      <c r="B81" s="18">
        <v>831</v>
      </c>
      <c r="C81" s="18">
        <v>808</v>
      </c>
      <c r="D81" s="18">
        <v>1116</v>
      </c>
      <c r="E81" s="18">
        <v>1431</v>
      </c>
      <c r="F81" s="18">
        <v>1890</v>
      </c>
      <c r="G81" s="18">
        <v>1992</v>
      </c>
      <c r="H81" s="18">
        <v>2262</v>
      </c>
      <c r="I81" s="19">
        <v>3170</v>
      </c>
      <c r="J81" s="18">
        <v>4567</v>
      </c>
      <c r="K81" s="157">
        <v>6668</v>
      </c>
    </row>
    <row r="82" spans="1:11" x14ac:dyDescent="0.25">
      <c r="A82" s="3" t="s">
        <v>175</v>
      </c>
      <c r="B82" s="18">
        <v>928</v>
      </c>
      <c r="C82" s="18">
        <v>1078</v>
      </c>
      <c r="D82" s="18">
        <v>1573</v>
      </c>
      <c r="E82" s="18">
        <v>4412</v>
      </c>
      <c r="F82" s="18">
        <v>7149</v>
      </c>
      <c r="G82" s="18">
        <v>9581</v>
      </c>
      <c r="H82" s="18">
        <v>12403</v>
      </c>
      <c r="I82" s="19">
        <v>16499</v>
      </c>
      <c r="J82" s="18">
        <v>18274</v>
      </c>
      <c r="K82" s="157">
        <v>19632</v>
      </c>
    </row>
    <row r="83" spans="1:11" x14ac:dyDescent="0.25">
      <c r="A83" s="3" t="s">
        <v>176</v>
      </c>
      <c r="B83" s="18">
        <v>785</v>
      </c>
      <c r="C83" s="18">
        <v>912</v>
      </c>
      <c r="D83" s="18">
        <v>994</v>
      </c>
      <c r="E83" s="18">
        <v>1947</v>
      </c>
      <c r="F83" s="18">
        <v>5069</v>
      </c>
      <c r="G83" s="18">
        <v>6774</v>
      </c>
      <c r="H83" s="18">
        <v>9937</v>
      </c>
      <c r="I83" s="19">
        <v>10352</v>
      </c>
      <c r="J83" s="18">
        <v>10827</v>
      </c>
      <c r="K83" s="157">
        <v>11154</v>
      </c>
    </row>
    <row r="84" spans="1:11" x14ac:dyDescent="0.25">
      <c r="A84" s="3" t="s">
        <v>177</v>
      </c>
      <c r="B84" s="18">
        <v>2066</v>
      </c>
      <c r="C84" s="18">
        <v>2157</v>
      </c>
      <c r="D84" s="18">
        <v>2709</v>
      </c>
      <c r="E84" s="18">
        <v>6492</v>
      </c>
      <c r="F84" s="18">
        <v>9128</v>
      </c>
      <c r="G84" s="18">
        <v>8284</v>
      </c>
      <c r="H84" s="18">
        <v>9380</v>
      </c>
      <c r="I84" s="19">
        <v>10011</v>
      </c>
      <c r="J84" s="18">
        <v>10497</v>
      </c>
      <c r="K84" s="157">
        <v>11273</v>
      </c>
    </row>
    <row r="85" spans="1:11" x14ac:dyDescent="0.25">
      <c r="A85" s="14"/>
      <c r="B85" s="14"/>
      <c r="C85" s="14"/>
      <c r="D85" s="14"/>
      <c r="E85" s="14"/>
      <c r="F85" s="14"/>
      <c r="G85" s="14"/>
      <c r="H85" s="14"/>
      <c r="I85" s="14"/>
      <c r="J85" s="14"/>
      <c r="K85" s="14"/>
    </row>
    <row r="86" spans="1:11" x14ac:dyDescent="0.25">
      <c r="A86" s="14" t="s">
        <v>924</v>
      </c>
      <c r="B86" s="13"/>
      <c r="C86" s="13"/>
      <c r="D86" s="13"/>
      <c r="E86" s="13"/>
      <c r="F86" s="13"/>
      <c r="G86" s="13"/>
      <c r="H86" s="13"/>
      <c r="I86" s="13"/>
      <c r="J86" s="13"/>
      <c r="K86" s="13"/>
    </row>
    <row r="87" spans="1:11" x14ac:dyDescent="0.25">
      <c r="A87" s="14"/>
      <c r="B87" s="14"/>
      <c r="C87" s="14"/>
      <c r="D87" s="14"/>
      <c r="E87" s="14"/>
      <c r="F87" s="14"/>
      <c r="G87" s="14"/>
      <c r="H87" s="14"/>
      <c r="I87" s="14"/>
      <c r="J87" s="14"/>
      <c r="K87" s="14"/>
    </row>
  </sheetData>
  <sortState xmlns:xlrd2="http://schemas.microsoft.com/office/spreadsheetml/2017/richdata2" ref="A11:K83">
    <sortCondition ref="A11:A83"/>
  </sortState>
  <pageMargins left="0.7" right="0.7" top="0.75" bottom="0.75" header="0.3" footer="0.3"/>
  <pageSetup paperSize="1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549"/>
  <sheetViews>
    <sheetView zoomScale="120" zoomScaleNormal="120" workbookViewId="0">
      <pane xSplit="1" ySplit="4" topLeftCell="B5" activePane="bottomRight" state="frozen"/>
      <selection pane="topRight" activeCell="J47" sqref="J47"/>
      <selection pane="bottomLeft" activeCell="J47" sqref="J47"/>
      <selection pane="bottomRight" activeCell="P20" sqref="P20"/>
    </sheetView>
  </sheetViews>
  <sheetFormatPr defaultColWidth="9.140625" defaultRowHeight="15" x14ac:dyDescent="0.25"/>
  <cols>
    <col min="1" max="1" width="26.42578125" style="12" customWidth="1"/>
    <col min="2" max="10" width="12.140625" style="12" customWidth="1"/>
    <col min="11" max="16384" width="9.140625" style="12"/>
  </cols>
  <sheetData>
    <row r="1" spans="1:10" x14ac:dyDescent="0.25">
      <c r="A1" s="13" t="s">
        <v>927</v>
      </c>
      <c r="B1" s="14"/>
      <c r="C1" s="14"/>
      <c r="D1" s="14"/>
      <c r="E1" s="14"/>
      <c r="F1" s="14"/>
      <c r="G1" s="14"/>
      <c r="H1" s="14"/>
      <c r="I1" s="14"/>
      <c r="J1" s="14"/>
    </row>
    <row r="2" spans="1:10" x14ac:dyDescent="0.25">
      <c r="A2" s="158" t="s">
        <v>926</v>
      </c>
      <c r="B2" s="14"/>
      <c r="C2" s="14"/>
      <c r="D2" s="14"/>
      <c r="E2" s="14"/>
      <c r="F2" s="14"/>
      <c r="G2" s="14"/>
      <c r="H2" s="14"/>
      <c r="I2" s="14"/>
      <c r="J2" s="14"/>
    </row>
    <row r="3" spans="1:10" x14ac:dyDescent="0.25">
      <c r="A3" s="14"/>
      <c r="B3" s="20"/>
      <c r="C3" s="20"/>
      <c r="D3" s="20"/>
      <c r="E3" s="20"/>
      <c r="F3" s="20"/>
      <c r="G3" s="20"/>
      <c r="H3" s="20"/>
      <c r="I3" s="21"/>
      <c r="J3" s="22"/>
    </row>
    <row r="4" spans="1:10" ht="45" x14ac:dyDescent="0.25">
      <c r="A4" s="51" t="s">
        <v>91</v>
      </c>
      <c r="B4" s="42" t="s">
        <v>929</v>
      </c>
      <c r="C4" s="52" t="s">
        <v>528</v>
      </c>
      <c r="D4" s="52" t="s">
        <v>529</v>
      </c>
      <c r="E4" s="52" t="s">
        <v>530</v>
      </c>
      <c r="F4" s="52" t="s">
        <v>531</v>
      </c>
      <c r="G4" s="52" t="s">
        <v>532</v>
      </c>
      <c r="H4" s="52" t="s">
        <v>533</v>
      </c>
      <c r="I4" s="53" t="s">
        <v>930</v>
      </c>
      <c r="J4" s="53" t="s">
        <v>931</v>
      </c>
    </row>
    <row r="5" spans="1:10" s="1" customFormat="1" x14ac:dyDescent="0.25">
      <c r="A5" s="31" t="s">
        <v>104</v>
      </c>
      <c r="B5" s="159">
        <v>534413</v>
      </c>
      <c r="C5" s="134">
        <v>564295</v>
      </c>
      <c r="D5" s="134">
        <v>585262</v>
      </c>
      <c r="E5" s="134">
        <v>601695</v>
      </c>
      <c r="F5" s="134">
        <v>615749</v>
      </c>
      <c r="G5" s="134">
        <v>626433</v>
      </c>
      <c r="H5" s="134">
        <v>634011</v>
      </c>
      <c r="I5" s="185">
        <v>99598</v>
      </c>
      <c r="J5" s="155">
        <v>0.18636896931773742</v>
      </c>
    </row>
    <row r="6" spans="1:10" x14ac:dyDescent="0.25">
      <c r="A6" s="3" t="s">
        <v>105</v>
      </c>
      <c r="B6" s="157">
        <v>1313</v>
      </c>
      <c r="C6" s="131">
        <v>1449</v>
      </c>
      <c r="D6" s="131">
        <v>1566</v>
      </c>
      <c r="E6" s="131">
        <v>1566</v>
      </c>
      <c r="F6" s="131">
        <v>1566</v>
      </c>
      <c r="G6" s="131">
        <v>1566</v>
      </c>
      <c r="H6" s="131">
        <v>1566</v>
      </c>
      <c r="I6" s="346">
        <v>253</v>
      </c>
      <c r="J6" s="156">
        <v>0.19268849961919268</v>
      </c>
    </row>
    <row r="7" spans="1:10" x14ac:dyDescent="0.25">
      <c r="A7" s="3" t="s">
        <v>106</v>
      </c>
      <c r="B7" s="157">
        <v>1274</v>
      </c>
      <c r="C7" s="131">
        <v>1278</v>
      </c>
      <c r="D7" s="131">
        <v>1309</v>
      </c>
      <c r="E7" s="131">
        <v>1346</v>
      </c>
      <c r="F7" s="131">
        <v>1367</v>
      </c>
      <c r="G7" s="131">
        <v>1393</v>
      </c>
      <c r="H7" s="131">
        <v>1421</v>
      </c>
      <c r="I7" s="346">
        <v>147</v>
      </c>
      <c r="J7" s="156">
        <v>0.11538461538461539</v>
      </c>
    </row>
    <row r="8" spans="1:10" x14ac:dyDescent="0.25">
      <c r="A8" s="3" t="s">
        <v>107</v>
      </c>
      <c r="B8" s="157">
        <v>4082</v>
      </c>
      <c r="C8" s="131">
        <v>4085</v>
      </c>
      <c r="D8" s="131">
        <v>4151</v>
      </c>
      <c r="E8" s="131">
        <v>4191</v>
      </c>
      <c r="F8" s="131">
        <v>4240</v>
      </c>
      <c r="G8" s="131">
        <v>4268</v>
      </c>
      <c r="H8" s="131">
        <v>4296</v>
      </c>
      <c r="I8" s="346">
        <v>214</v>
      </c>
      <c r="J8" s="156">
        <v>5.2425281724644779E-2</v>
      </c>
    </row>
    <row r="9" spans="1:10" x14ac:dyDescent="0.25">
      <c r="A9" s="3" t="s">
        <v>108</v>
      </c>
      <c r="B9" s="157">
        <v>14432</v>
      </c>
      <c r="C9" s="131">
        <v>15305</v>
      </c>
      <c r="D9" s="131">
        <v>15934</v>
      </c>
      <c r="E9" s="131">
        <v>16489</v>
      </c>
      <c r="F9" s="131">
        <v>16967</v>
      </c>
      <c r="G9" s="131">
        <v>17324</v>
      </c>
      <c r="H9" s="131">
        <v>17536</v>
      </c>
      <c r="I9" s="346">
        <v>3104</v>
      </c>
      <c r="J9" s="156">
        <v>0.21507760532150777</v>
      </c>
    </row>
    <row r="10" spans="1:10" x14ac:dyDescent="0.25">
      <c r="A10" s="3" t="s">
        <v>109</v>
      </c>
      <c r="B10" s="157">
        <v>6001</v>
      </c>
      <c r="C10" s="131">
        <v>6048</v>
      </c>
      <c r="D10" s="131">
        <v>6310</v>
      </c>
      <c r="E10" s="131">
        <v>6623</v>
      </c>
      <c r="F10" s="131">
        <v>6972</v>
      </c>
      <c r="G10" s="131">
        <v>7286</v>
      </c>
      <c r="H10" s="131">
        <v>7468</v>
      </c>
      <c r="I10" s="346">
        <v>1467</v>
      </c>
      <c r="J10" s="156">
        <v>0.2444592567905349</v>
      </c>
    </row>
    <row r="11" spans="1:10" x14ac:dyDescent="0.25">
      <c r="A11" s="3" t="s">
        <v>110</v>
      </c>
      <c r="B11" s="157">
        <v>13350</v>
      </c>
      <c r="C11" s="131">
        <v>13393</v>
      </c>
      <c r="D11" s="131">
        <v>13871</v>
      </c>
      <c r="E11" s="131">
        <v>14281</v>
      </c>
      <c r="F11" s="131">
        <v>14565</v>
      </c>
      <c r="G11" s="131">
        <v>14809</v>
      </c>
      <c r="H11" s="131">
        <v>14938</v>
      </c>
      <c r="I11" s="347">
        <v>1588</v>
      </c>
      <c r="J11" s="156">
        <v>0.11895131086142322</v>
      </c>
    </row>
    <row r="12" spans="1:10" x14ac:dyDescent="0.25">
      <c r="A12" s="3" t="s">
        <v>111</v>
      </c>
      <c r="B12" s="157">
        <v>7892</v>
      </c>
      <c r="C12" s="131">
        <v>10488</v>
      </c>
      <c r="D12" s="131">
        <v>10587</v>
      </c>
      <c r="E12" s="131">
        <v>10678</v>
      </c>
      <c r="F12" s="131">
        <v>10751</v>
      </c>
      <c r="G12" s="131">
        <v>10793</v>
      </c>
      <c r="H12" s="131">
        <v>10825</v>
      </c>
      <c r="I12" s="346">
        <v>2933</v>
      </c>
      <c r="J12" s="156">
        <v>0.37164216928535226</v>
      </c>
    </row>
    <row r="13" spans="1:10" x14ac:dyDescent="0.25">
      <c r="A13" s="3" t="s">
        <v>112</v>
      </c>
      <c r="B13" s="157">
        <v>10339</v>
      </c>
      <c r="C13" s="131">
        <v>10693</v>
      </c>
      <c r="D13" s="131">
        <v>10836</v>
      </c>
      <c r="E13" s="131">
        <v>11060</v>
      </c>
      <c r="F13" s="131">
        <v>11323</v>
      </c>
      <c r="G13" s="131">
        <v>11516</v>
      </c>
      <c r="H13" s="131">
        <v>11623</v>
      </c>
      <c r="I13" s="346">
        <v>1284</v>
      </c>
      <c r="J13" s="156">
        <v>0.1241899603443273</v>
      </c>
    </row>
    <row r="14" spans="1:10" x14ac:dyDescent="0.25">
      <c r="A14" s="3" t="s">
        <v>113</v>
      </c>
      <c r="B14" s="157">
        <v>9738</v>
      </c>
      <c r="C14" s="131">
        <v>10742</v>
      </c>
      <c r="D14" s="131">
        <v>11120</v>
      </c>
      <c r="E14" s="131">
        <v>11493</v>
      </c>
      <c r="F14" s="131">
        <v>11805</v>
      </c>
      <c r="G14" s="131">
        <v>12061</v>
      </c>
      <c r="H14" s="131">
        <v>12185</v>
      </c>
      <c r="I14" s="346">
        <v>2447</v>
      </c>
      <c r="J14" s="156">
        <v>0.2512836311357568</v>
      </c>
    </row>
    <row r="15" spans="1:10" x14ac:dyDescent="0.25">
      <c r="A15" s="3" t="s">
        <v>114</v>
      </c>
      <c r="B15" s="157">
        <v>5384</v>
      </c>
      <c r="C15" s="131">
        <v>6042</v>
      </c>
      <c r="D15" s="131">
        <v>6474</v>
      </c>
      <c r="E15" s="131">
        <v>6474</v>
      </c>
      <c r="F15" s="131">
        <v>6478</v>
      </c>
      <c r="G15" s="131">
        <v>6478</v>
      </c>
      <c r="H15" s="131">
        <v>6484</v>
      </c>
      <c r="I15" s="346">
        <v>1100</v>
      </c>
      <c r="J15" s="156">
        <v>0.20430906389301634</v>
      </c>
    </row>
    <row r="16" spans="1:10" x14ac:dyDescent="0.25">
      <c r="A16" s="3" t="s">
        <v>115</v>
      </c>
      <c r="B16" s="157">
        <v>7068</v>
      </c>
      <c r="C16" s="131">
        <v>7251</v>
      </c>
      <c r="D16" s="131">
        <v>7744</v>
      </c>
      <c r="E16" s="131">
        <v>8222</v>
      </c>
      <c r="F16" s="131">
        <v>8596</v>
      </c>
      <c r="G16" s="131">
        <v>8885</v>
      </c>
      <c r="H16" s="131">
        <v>9073</v>
      </c>
      <c r="I16" s="346">
        <v>2005</v>
      </c>
      <c r="J16" s="156">
        <v>0.28367289190718731</v>
      </c>
    </row>
    <row r="17" spans="1:12" x14ac:dyDescent="0.25">
      <c r="A17" s="3" t="s">
        <v>116</v>
      </c>
      <c r="B17" s="157">
        <v>7626</v>
      </c>
      <c r="C17" s="131">
        <v>7746</v>
      </c>
      <c r="D17" s="131">
        <v>8211</v>
      </c>
      <c r="E17" s="131">
        <v>8607</v>
      </c>
      <c r="F17" s="131">
        <v>8945</v>
      </c>
      <c r="G17" s="131">
        <v>9198</v>
      </c>
      <c r="H17" s="131">
        <v>9417</v>
      </c>
      <c r="I17" s="346">
        <v>1791</v>
      </c>
      <c r="J17" s="156">
        <v>0.23485444531864674</v>
      </c>
      <c r="L17" s="135"/>
    </row>
    <row r="18" spans="1:12" x14ac:dyDescent="0.25">
      <c r="A18" s="3" t="s">
        <v>117</v>
      </c>
      <c r="B18" s="157">
        <v>18410</v>
      </c>
      <c r="C18" s="131">
        <v>18435</v>
      </c>
      <c r="D18" s="131">
        <v>18753</v>
      </c>
      <c r="E18" s="131">
        <v>19032</v>
      </c>
      <c r="F18" s="131">
        <v>19276</v>
      </c>
      <c r="G18" s="131">
        <v>19448</v>
      </c>
      <c r="H18" s="131">
        <v>19550</v>
      </c>
      <c r="I18" s="346">
        <v>1140</v>
      </c>
      <c r="J18" s="156">
        <v>6.1922868006518195E-2</v>
      </c>
    </row>
    <row r="19" spans="1:12" x14ac:dyDescent="0.25">
      <c r="A19" s="3" t="s">
        <v>118</v>
      </c>
      <c r="B19" s="157">
        <v>7306</v>
      </c>
      <c r="C19" s="131">
        <v>7923</v>
      </c>
      <c r="D19" s="131">
        <v>8326</v>
      </c>
      <c r="E19" s="131">
        <v>8825</v>
      </c>
      <c r="F19" s="131">
        <v>9167</v>
      </c>
      <c r="G19" s="131">
        <v>9488</v>
      </c>
      <c r="H19" s="131">
        <v>9741</v>
      </c>
      <c r="I19" s="346">
        <v>2435</v>
      </c>
      <c r="J19" s="156">
        <v>0.33328770873254859</v>
      </c>
    </row>
    <row r="20" spans="1:12" x14ac:dyDescent="0.25">
      <c r="A20" s="3" t="s">
        <v>119</v>
      </c>
      <c r="B20" s="157">
        <v>1832</v>
      </c>
      <c r="C20" s="131">
        <v>1836</v>
      </c>
      <c r="D20" s="131">
        <v>1881</v>
      </c>
      <c r="E20" s="131">
        <v>1927</v>
      </c>
      <c r="F20" s="131">
        <v>1982</v>
      </c>
      <c r="G20" s="131">
        <v>2042</v>
      </c>
      <c r="H20" s="131">
        <v>2063</v>
      </c>
      <c r="I20" s="346">
        <v>231</v>
      </c>
      <c r="J20" s="156">
        <v>0.12609170305676856</v>
      </c>
    </row>
    <row r="21" spans="1:12" x14ac:dyDescent="0.25">
      <c r="A21" s="3" t="s">
        <v>120</v>
      </c>
      <c r="B21" s="157">
        <v>8982</v>
      </c>
      <c r="C21" s="131">
        <v>9079</v>
      </c>
      <c r="D21" s="131">
        <v>9717</v>
      </c>
      <c r="E21" s="131">
        <v>10214</v>
      </c>
      <c r="F21" s="131">
        <v>10697</v>
      </c>
      <c r="G21" s="131">
        <v>11028</v>
      </c>
      <c r="H21" s="131">
        <v>11338</v>
      </c>
      <c r="I21" s="346">
        <v>2356</v>
      </c>
      <c r="J21" s="156">
        <v>0.26230238254286353</v>
      </c>
    </row>
    <row r="22" spans="1:12" x14ac:dyDescent="0.25">
      <c r="A22" s="3" t="s">
        <v>121</v>
      </c>
      <c r="B22" s="157">
        <v>8260</v>
      </c>
      <c r="C22" s="131">
        <v>8627</v>
      </c>
      <c r="D22" s="131">
        <v>9055</v>
      </c>
      <c r="E22" s="131">
        <v>9479</v>
      </c>
      <c r="F22" s="131">
        <v>9888</v>
      </c>
      <c r="G22" s="131">
        <v>10151</v>
      </c>
      <c r="H22" s="131">
        <v>10344</v>
      </c>
      <c r="I22" s="346">
        <v>2084</v>
      </c>
      <c r="J22" s="156">
        <v>0.25230024213075058</v>
      </c>
    </row>
    <row r="23" spans="1:12" x14ac:dyDescent="0.25">
      <c r="A23" s="3" t="s">
        <v>122</v>
      </c>
      <c r="B23" s="157">
        <v>7433</v>
      </c>
      <c r="C23" s="131">
        <v>8309</v>
      </c>
      <c r="D23" s="131">
        <v>8659</v>
      </c>
      <c r="E23" s="131">
        <v>8989</v>
      </c>
      <c r="F23" s="131">
        <v>9291</v>
      </c>
      <c r="G23" s="131">
        <v>9480</v>
      </c>
      <c r="H23" s="131">
        <v>9626</v>
      </c>
      <c r="I23" s="346">
        <v>2193</v>
      </c>
      <c r="J23" s="156">
        <v>0.29503565182295172</v>
      </c>
    </row>
    <row r="24" spans="1:12" x14ac:dyDescent="0.25">
      <c r="A24" s="3" t="s">
        <v>123</v>
      </c>
      <c r="B24" s="157">
        <v>13917</v>
      </c>
      <c r="C24" s="131">
        <v>16334</v>
      </c>
      <c r="D24" s="131">
        <v>16764</v>
      </c>
      <c r="E24" s="131">
        <v>16834</v>
      </c>
      <c r="F24" s="131">
        <v>16896</v>
      </c>
      <c r="G24" s="131">
        <v>16952</v>
      </c>
      <c r="H24" s="131">
        <v>16994</v>
      </c>
      <c r="I24" s="346">
        <v>3077</v>
      </c>
      <c r="J24" s="156">
        <v>0.22109650068261838</v>
      </c>
    </row>
    <row r="25" spans="1:12" x14ac:dyDescent="0.25">
      <c r="A25" s="3" t="s">
        <v>124</v>
      </c>
      <c r="B25" s="157">
        <v>10984</v>
      </c>
      <c r="C25" s="131">
        <v>11669</v>
      </c>
      <c r="D25" s="131">
        <v>11883</v>
      </c>
      <c r="E25" s="131">
        <v>11987</v>
      </c>
      <c r="F25" s="131">
        <v>12061</v>
      </c>
      <c r="G25" s="131">
        <v>12132</v>
      </c>
      <c r="H25" s="131">
        <v>12181</v>
      </c>
      <c r="I25" s="346">
        <v>1197</v>
      </c>
      <c r="J25" s="156">
        <v>0.10897669337217772</v>
      </c>
    </row>
    <row r="26" spans="1:12" x14ac:dyDescent="0.25">
      <c r="A26" s="3" t="s">
        <v>125</v>
      </c>
      <c r="B26" s="157">
        <v>1698</v>
      </c>
      <c r="C26" s="131">
        <v>1707</v>
      </c>
      <c r="D26" s="131">
        <v>1776</v>
      </c>
      <c r="E26" s="131">
        <v>1861</v>
      </c>
      <c r="F26" s="131">
        <v>1910</v>
      </c>
      <c r="G26" s="131">
        <v>1951</v>
      </c>
      <c r="H26" s="131">
        <v>1992</v>
      </c>
      <c r="I26" s="346">
        <v>294</v>
      </c>
      <c r="J26" s="156">
        <v>0.17314487632508835</v>
      </c>
    </row>
    <row r="27" spans="1:12" x14ac:dyDescent="0.25">
      <c r="A27" s="3" t="s">
        <v>126</v>
      </c>
      <c r="B27" s="157">
        <v>1330</v>
      </c>
      <c r="C27" s="131">
        <v>1385</v>
      </c>
      <c r="D27" s="131">
        <v>1451</v>
      </c>
      <c r="E27" s="131">
        <v>1541</v>
      </c>
      <c r="F27" s="131">
        <v>1642</v>
      </c>
      <c r="G27" s="131">
        <v>1717</v>
      </c>
      <c r="H27" s="131">
        <v>1760</v>
      </c>
      <c r="I27" s="346">
        <v>430</v>
      </c>
      <c r="J27" s="156">
        <v>0.32330827067669171</v>
      </c>
    </row>
    <row r="28" spans="1:12" x14ac:dyDescent="0.25">
      <c r="A28" s="3" t="s">
        <v>127</v>
      </c>
      <c r="B28" s="157">
        <v>4433</v>
      </c>
      <c r="C28" s="131">
        <v>4454</v>
      </c>
      <c r="D28" s="131">
        <v>4673</v>
      </c>
      <c r="E28" s="131">
        <v>4921</v>
      </c>
      <c r="F28" s="131">
        <v>5122</v>
      </c>
      <c r="G28" s="131">
        <v>5259</v>
      </c>
      <c r="H28" s="131">
        <v>5340</v>
      </c>
      <c r="I28" s="346">
        <v>907</v>
      </c>
      <c r="J28" s="156">
        <v>0.20460184976314008</v>
      </c>
    </row>
    <row r="29" spans="1:12" x14ac:dyDescent="0.25">
      <c r="A29" s="3" t="s">
        <v>128</v>
      </c>
      <c r="B29" s="157">
        <v>1259</v>
      </c>
      <c r="C29" s="131">
        <v>1262</v>
      </c>
      <c r="D29" s="131">
        <v>1285</v>
      </c>
      <c r="E29" s="131">
        <v>1330</v>
      </c>
      <c r="F29" s="131">
        <v>1367</v>
      </c>
      <c r="G29" s="131">
        <v>1383</v>
      </c>
      <c r="H29" s="131">
        <v>1415</v>
      </c>
      <c r="I29" s="346">
        <v>156</v>
      </c>
      <c r="J29" s="156">
        <v>0.12390786338363781</v>
      </c>
    </row>
    <row r="30" spans="1:12" x14ac:dyDescent="0.25">
      <c r="A30" s="3" t="s">
        <v>129</v>
      </c>
      <c r="B30" s="157">
        <v>1892</v>
      </c>
      <c r="C30" s="131">
        <v>1899</v>
      </c>
      <c r="D30" s="131">
        <v>1994</v>
      </c>
      <c r="E30" s="131">
        <v>2057</v>
      </c>
      <c r="F30" s="131">
        <v>2111</v>
      </c>
      <c r="G30" s="131">
        <v>2146</v>
      </c>
      <c r="H30" s="131">
        <v>2168</v>
      </c>
      <c r="I30" s="346">
        <v>276</v>
      </c>
      <c r="J30" s="156">
        <v>0.14587737843551796</v>
      </c>
    </row>
    <row r="31" spans="1:12" x14ac:dyDescent="0.25">
      <c r="A31" s="3" t="s">
        <v>130</v>
      </c>
      <c r="B31" s="157">
        <v>8274</v>
      </c>
      <c r="C31" s="131">
        <v>8623</v>
      </c>
      <c r="D31" s="131">
        <v>9099</v>
      </c>
      <c r="E31" s="131">
        <v>9557</v>
      </c>
      <c r="F31" s="131">
        <v>9993</v>
      </c>
      <c r="G31" s="131">
        <v>10297</v>
      </c>
      <c r="H31" s="131">
        <v>10556</v>
      </c>
      <c r="I31" s="346">
        <v>2282</v>
      </c>
      <c r="J31" s="156">
        <v>0.27580372250423013</v>
      </c>
    </row>
    <row r="32" spans="1:12" x14ac:dyDescent="0.25">
      <c r="A32" s="3" t="s">
        <v>131</v>
      </c>
      <c r="B32" s="157">
        <v>5936</v>
      </c>
      <c r="C32" s="131">
        <v>6912</v>
      </c>
      <c r="D32" s="131">
        <v>7761</v>
      </c>
      <c r="E32" s="131">
        <v>7766</v>
      </c>
      <c r="F32" s="131">
        <v>7767</v>
      </c>
      <c r="G32" s="131">
        <v>7771</v>
      </c>
      <c r="H32" s="131">
        <v>7771</v>
      </c>
      <c r="I32" s="346">
        <v>1835</v>
      </c>
      <c r="J32" s="156">
        <v>0.30913072776280326</v>
      </c>
    </row>
    <row r="33" spans="1:10" x14ac:dyDescent="0.25">
      <c r="A33" s="3" t="s">
        <v>132</v>
      </c>
      <c r="B33" s="157">
        <v>8289</v>
      </c>
      <c r="C33" s="131">
        <v>9000</v>
      </c>
      <c r="D33" s="131">
        <v>9422</v>
      </c>
      <c r="E33" s="131">
        <v>9794</v>
      </c>
      <c r="F33" s="131">
        <v>10093</v>
      </c>
      <c r="G33" s="131">
        <v>10290</v>
      </c>
      <c r="H33" s="131">
        <v>10453</v>
      </c>
      <c r="I33" s="346">
        <v>2164</v>
      </c>
      <c r="J33" s="156">
        <v>0.26106888647605259</v>
      </c>
    </row>
    <row r="34" spans="1:10" x14ac:dyDescent="0.25">
      <c r="A34" s="3" t="s">
        <v>133</v>
      </c>
      <c r="B34" s="157">
        <v>3179</v>
      </c>
      <c r="C34" s="131">
        <v>3183</v>
      </c>
      <c r="D34" s="131">
        <v>3213</v>
      </c>
      <c r="E34" s="131">
        <v>3271</v>
      </c>
      <c r="F34" s="131">
        <v>3304</v>
      </c>
      <c r="G34" s="131">
        <v>3327</v>
      </c>
      <c r="H34" s="131">
        <v>3349</v>
      </c>
      <c r="I34" s="346">
        <v>170</v>
      </c>
      <c r="J34" s="156">
        <v>5.3475935828877004E-2</v>
      </c>
    </row>
    <row r="35" spans="1:10" x14ac:dyDescent="0.25">
      <c r="A35" s="3" t="s">
        <v>134</v>
      </c>
      <c r="B35" s="157">
        <v>8797</v>
      </c>
      <c r="C35" s="131">
        <v>8983</v>
      </c>
      <c r="D35" s="131">
        <v>9497</v>
      </c>
      <c r="E35" s="131">
        <v>10042</v>
      </c>
      <c r="F35" s="131">
        <v>10559</v>
      </c>
      <c r="G35" s="131">
        <v>10971</v>
      </c>
      <c r="H35" s="131">
        <v>11257</v>
      </c>
      <c r="I35" s="346">
        <v>2460</v>
      </c>
      <c r="J35" s="156">
        <v>0.2796407866318063</v>
      </c>
    </row>
    <row r="36" spans="1:10" x14ac:dyDescent="0.25">
      <c r="A36" s="3" t="s">
        <v>135</v>
      </c>
      <c r="B36" s="157">
        <v>2476</v>
      </c>
      <c r="C36" s="131">
        <v>2490</v>
      </c>
      <c r="D36" s="131">
        <v>2577</v>
      </c>
      <c r="E36" s="131">
        <v>2677</v>
      </c>
      <c r="F36" s="131">
        <v>2776</v>
      </c>
      <c r="G36" s="131">
        <v>2854</v>
      </c>
      <c r="H36" s="131">
        <v>2904</v>
      </c>
      <c r="I36" s="346">
        <v>428</v>
      </c>
      <c r="J36" s="156">
        <v>0.172859450726979</v>
      </c>
    </row>
    <row r="37" spans="1:10" x14ac:dyDescent="0.25">
      <c r="A37" s="3" t="s">
        <v>136</v>
      </c>
      <c r="B37" s="157">
        <v>5420</v>
      </c>
      <c r="C37" s="131">
        <v>5443</v>
      </c>
      <c r="D37" s="131">
        <v>5731</v>
      </c>
      <c r="E37" s="131">
        <v>6068</v>
      </c>
      <c r="F37" s="131">
        <v>6310</v>
      </c>
      <c r="G37" s="131">
        <v>6494</v>
      </c>
      <c r="H37" s="131">
        <v>6631</v>
      </c>
      <c r="I37" s="346">
        <v>1211</v>
      </c>
      <c r="J37" s="156">
        <v>0.22343173431734317</v>
      </c>
    </row>
    <row r="38" spans="1:10" x14ac:dyDescent="0.25">
      <c r="A38" s="3" t="s">
        <v>137</v>
      </c>
      <c r="B38" s="157">
        <v>3419</v>
      </c>
      <c r="C38" s="131">
        <v>3427</v>
      </c>
      <c r="D38" s="131">
        <v>3556</v>
      </c>
      <c r="E38" s="131">
        <v>3727</v>
      </c>
      <c r="F38" s="131">
        <v>3864</v>
      </c>
      <c r="G38" s="131">
        <v>3944</v>
      </c>
      <c r="H38" s="131">
        <v>4017</v>
      </c>
      <c r="I38" s="346">
        <v>598</v>
      </c>
      <c r="J38" s="156">
        <v>0.17490494296577946</v>
      </c>
    </row>
    <row r="39" spans="1:10" x14ac:dyDescent="0.25">
      <c r="A39" s="3" t="s">
        <v>138</v>
      </c>
      <c r="B39" s="133">
        <v>541</v>
      </c>
      <c r="C39" s="131">
        <v>543</v>
      </c>
      <c r="D39" s="131">
        <v>583</v>
      </c>
      <c r="E39" s="131">
        <v>622</v>
      </c>
      <c r="F39" s="131">
        <v>659</v>
      </c>
      <c r="G39" s="131">
        <v>682</v>
      </c>
      <c r="H39" s="131">
        <v>697</v>
      </c>
      <c r="I39" s="346">
        <v>156</v>
      </c>
      <c r="J39" s="156">
        <v>0.28835489833641403</v>
      </c>
    </row>
    <row r="40" spans="1:10" x14ac:dyDescent="0.25">
      <c r="A40" s="3" t="s">
        <v>139</v>
      </c>
      <c r="B40" s="157">
        <v>11363</v>
      </c>
      <c r="C40" s="131">
        <v>11557</v>
      </c>
      <c r="D40" s="131">
        <v>11911</v>
      </c>
      <c r="E40" s="131">
        <v>12323</v>
      </c>
      <c r="F40" s="131">
        <v>12754</v>
      </c>
      <c r="G40" s="131">
        <v>13040</v>
      </c>
      <c r="H40" s="131">
        <v>13294</v>
      </c>
      <c r="I40" s="346">
        <v>1931</v>
      </c>
      <c r="J40" s="156">
        <v>0.16993751650092406</v>
      </c>
    </row>
    <row r="41" spans="1:10" x14ac:dyDescent="0.25">
      <c r="A41" s="3" t="s">
        <v>140</v>
      </c>
      <c r="B41" s="157">
        <v>5810</v>
      </c>
      <c r="C41" s="131">
        <v>5902</v>
      </c>
      <c r="D41" s="131">
        <v>6303</v>
      </c>
      <c r="E41" s="131">
        <v>6668</v>
      </c>
      <c r="F41" s="131">
        <v>7049</v>
      </c>
      <c r="G41" s="131">
        <v>7407</v>
      </c>
      <c r="H41" s="131">
        <v>7620</v>
      </c>
      <c r="I41" s="346">
        <v>1810</v>
      </c>
      <c r="J41" s="156">
        <v>0.31153184165232356</v>
      </c>
    </row>
    <row r="42" spans="1:10" x14ac:dyDescent="0.25">
      <c r="A42" s="3" t="s">
        <v>141</v>
      </c>
      <c r="B42" s="157">
        <v>1358</v>
      </c>
      <c r="C42" s="131">
        <v>1361</v>
      </c>
      <c r="D42" s="131">
        <v>1389</v>
      </c>
      <c r="E42" s="131">
        <v>1436</v>
      </c>
      <c r="F42" s="131">
        <v>1471</v>
      </c>
      <c r="G42" s="131">
        <v>1525</v>
      </c>
      <c r="H42" s="131">
        <v>1542</v>
      </c>
      <c r="I42" s="346">
        <v>184</v>
      </c>
      <c r="J42" s="156">
        <v>0.13549337260677466</v>
      </c>
    </row>
    <row r="43" spans="1:10" x14ac:dyDescent="0.25">
      <c r="A43" s="3" t="s">
        <v>142</v>
      </c>
      <c r="B43" s="157">
        <v>8441</v>
      </c>
      <c r="C43" s="131">
        <v>8515</v>
      </c>
      <c r="D43" s="131">
        <v>9031</v>
      </c>
      <c r="E43" s="131">
        <v>9505</v>
      </c>
      <c r="F43" s="131">
        <v>9874</v>
      </c>
      <c r="G43" s="131">
        <v>10147</v>
      </c>
      <c r="H43" s="131">
        <v>10360</v>
      </c>
      <c r="I43" s="346">
        <v>1919</v>
      </c>
      <c r="J43" s="156">
        <v>0.22734273190380286</v>
      </c>
    </row>
    <row r="44" spans="1:10" x14ac:dyDescent="0.25">
      <c r="A44" s="3" t="s">
        <v>143</v>
      </c>
      <c r="B44" s="157">
        <v>5736</v>
      </c>
      <c r="C44" s="131">
        <v>5897</v>
      </c>
      <c r="D44" s="131">
        <v>6021</v>
      </c>
      <c r="E44" s="131">
        <v>6126</v>
      </c>
      <c r="F44" s="131">
        <v>6197</v>
      </c>
      <c r="G44" s="131">
        <v>6256</v>
      </c>
      <c r="H44" s="131">
        <v>6323</v>
      </c>
      <c r="I44" s="346">
        <v>587</v>
      </c>
      <c r="J44" s="156">
        <v>0.10233612273361227</v>
      </c>
    </row>
    <row r="45" spans="1:10" x14ac:dyDescent="0.25">
      <c r="A45" s="3" t="s">
        <v>144</v>
      </c>
      <c r="B45" s="157">
        <v>3862</v>
      </c>
      <c r="C45" s="131">
        <v>4100</v>
      </c>
      <c r="D45" s="131">
        <v>4383</v>
      </c>
      <c r="E45" s="131">
        <v>4442</v>
      </c>
      <c r="F45" s="131">
        <v>4491</v>
      </c>
      <c r="G45" s="131">
        <v>4526</v>
      </c>
      <c r="H45" s="131">
        <v>4564</v>
      </c>
      <c r="I45" s="346">
        <v>702</v>
      </c>
      <c r="J45" s="156">
        <v>0.18177110305541169</v>
      </c>
    </row>
    <row r="46" spans="1:10" x14ac:dyDescent="0.25">
      <c r="A46" s="3" t="s">
        <v>145</v>
      </c>
      <c r="B46" s="157">
        <v>5644</v>
      </c>
      <c r="C46" s="131">
        <v>5757</v>
      </c>
      <c r="D46" s="131">
        <v>6371</v>
      </c>
      <c r="E46" s="131">
        <v>6911</v>
      </c>
      <c r="F46" s="131">
        <v>7370</v>
      </c>
      <c r="G46" s="131">
        <v>7766</v>
      </c>
      <c r="H46" s="131">
        <v>8005</v>
      </c>
      <c r="I46" s="346">
        <v>2361</v>
      </c>
      <c r="J46" s="156">
        <v>0.4183203401842665</v>
      </c>
    </row>
    <row r="47" spans="1:10" x14ac:dyDescent="0.25">
      <c r="A47" s="3" t="s">
        <v>146</v>
      </c>
      <c r="B47" s="157">
        <v>3876</v>
      </c>
      <c r="C47" s="131">
        <v>3898</v>
      </c>
      <c r="D47" s="131">
        <v>4011</v>
      </c>
      <c r="E47" s="131">
        <v>4120</v>
      </c>
      <c r="F47" s="131">
        <v>4170</v>
      </c>
      <c r="G47" s="131">
        <v>4208</v>
      </c>
      <c r="H47" s="131">
        <v>4234</v>
      </c>
      <c r="I47" s="346">
        <v>358</v>
      </c>
      <c r="J47" s="156">
        <v>9.2363261093911242E-2</v>
      </c>
    </row>
    <row r="48" spans="1:10" x14ac:dyDescent="0.25">
      <c r="A48" s="3" t="s">
        <v>147</v>
      </c>
      <c r="B48" s="157">
        <v>18602</v>
      </c>
      <c r="C48" s="131">
        <v>21473</v>
      </c>
      <c r="D48" s="131">
        <v>22463</v>
      </c>
      <c r="E48" s="131">
        <v>23121</v>
      </c>
      <c r="F48" s="131">
        <v>23662</v>
      </c>
      <c r="G48" s="131">
        <v>24016</v>
      </c>
      <c r="H48" s="131">
        <v>24235</v>
      </c>
      <c r="I48" s="346">
        <v>5633</v>
      </c>
      <c r="J48" s="156">
        <v>0.30281690140845069</v>
      </c>
    </row>
    <row r="49" spans="1:10" x14ac:dyDescent="0.25">
      <c r="A49" s="3" t="s">
        <v>148</v>
      </c>
      <c r="B49" s="157">
        <v>4455</v>
      </c>
      <c r="C49" s="131">
        <v>4491</v>
      </c>
      <c r="D49" s="131">
        <v>4577</v>
      </c>
      <c r="E49" s="131">
        <v>4648</v>
      </c>
      <c r="F49" s="131">
        <v>4695</v>
      </c>
      <c r="G49" s="131">
        <v>4762</v>
      </c>
      <c r="H49" s="131">
        <v>4803</v>
      </c>
      <c r="I49" s="346">
        <v>348</v>
      </c>
      <c r="J49" s="156">
        <v>7.8114478114478109E-2</v>
      </c>
    </row>
    <row r="50" spans="1:10" x14ac:dyDescent="0.25">
      <c r="A50" s="3" t="s">
        <v>149</v>
      </c>
      <c r="B50" s="157">
        <v>4125</v>
      </c>
      <c r="C50" s="131">
        <v>4457</v>
      </c>
      <c r="D50" s="131">
        <v>4816</v>
      </c>
      <c r="E50" s="131">
        <v>5245</v>
      </c>
      <c r="F50" s="131">
        <v>5634</v>
      </c>
      <c r="G50" s="131">
        <v>5893</v>
      </c>
      <c r="H50" s="131">
        <v>6042</v>
      </c>
      <c r="I50" s="346">
        <v>1917</v>
      </c>
      <c r="J50" s="156">
        <v>0.46472727272727271</v>
      </c>
    </row>
    <row r="51" spans="1:10" x14ac:dyDescent="0.25">
      <c r="A51" s="3" t="s">
        <v>150</v>
      </c>
      <c r="B51" s="157">
        <v>8780</v>
      </c>
      <c r="C51" s="131">
        <v>8860</v>
      </c>
      <c r="D51" s="131">
        <v>9018</v>
      </c>
      <c r="E51" s="131">
        <v>9185</v>
      </c>
      <c r="F51" s="131">
        <v>9329</v>
      </c>
      <c r="G51" s="131">
        <v>9437</v>
      </c>
      <c r="H51" s="131">
        <v>9531</v>
      </c>
      <c r="I51" s="346">
        <v>751</v>
      </c>
      <c r="J51" s="156">
        <v>8.5535307517084283E-2</v>
      </c>
    </row>
    <row r="52" spans="1:10" x14ac:dyDescent="0.25">
      <c r="A52" s="3" t="s">
        <v>151</v>
      </c>
      <c r="B52" s="157">
        <v>1601</v>
      </c>
      <c r="C52" s="131">
        <v>1606</v>
      </c>
      <c r="D52" s="131">
        <v>1708</v>
      </c>
      <c r="E52" s="131">
        <v>1817</v>
      </c>
      <c r="F52" s="131">
        <v>1872</v>
      </c>
      <c r="G52" s="131">
        <v>1941</v>
      </c>
      <c r="H52" s="131">
        <v>1993</v>
      </c>
      <c r="I52" s="346">
        <v>392</v>
      </c>
      <c r="J52" s="156">
        <v>0.2448469706433479</v>
      </c>
    </row>
    <row r="53" spans="1:10" x14ac:dyDescent="0.25">
      <c r="A53" s="3" t="s">
        <v>152</v>
      </c>
      <c r="B53" s="157">
        <v>2796</v>
      </c>
      <c r="C53" s="131">
        <v>2813</v>
      </c>
      <c r="D53" s="131">
        <v>2931</v>
      </c>
      <c r="E53" s="131">
        <v>3073</v>
      </c>
      <c r="F53" s="131">
        <v>3172</v>
      </c>
      <c r="G53" s="131">
        <v>3246</v>
      </c>
      <c r="H53" s="131">
        <v>3298</v>
      </c>
      <c r="I53" s="346">
        <v>502</v>
      </c>
      <c r="J53" s="156">
        <v>0.17954220314735336</v>
      </c>
    </row>
    <row r="54" spans="1:10" x14ac:dyDescent="0.25">
      <c r="A54" s="3" t="s">
        <v>153</v>
      </c>
      <c r="B54" s="157">
        <v>3494</v>
      </c>
      <c r="C54" s="131">
        <v>3869</v>
      </c>
      <c r="D54" s="131">
        <v>3903</v>
      </c>
      <c r="E54" s="131">
        <v>3955</v>
      </c>
      <c r="F54" s="131">
        <v>3996</v>
      </c>
      <c r="G54" s="131">
        <v>4025</v>
      </c>
      <c r="H54" s="131">
        <v>4059</v>
      </c>
      <c r="I54" s="346">
        <v>565</v>
      </c>
      <c r="J54" s="156">
        <v>0.16170578133943903</v>
      </c>
    </row>
    <row r="55" spans="1:10" x14ac:dyDescent="0.25">
      <c r="A55" s="3" t="s">
        <v>154</v>
      </c>
      <c r="B55" s="157">
        <v>3177</v>
      </c>
      <c r="C55" s="131">
        <v>3369</v>
      </c>
      <c r="D55" s="131">
        <v>3618</v>
      </c>
      <c r="E55" s="131">
        <v>3653</v>
      </c>
      <c r="F55" s="131">
        <v>3688</v>
      </c>
      <c r="G55" s="131">
        <v>3699</v>
      </c>
      <c r="H55" s="131">
        <v>3719</v>
      </c>
      <c r="I55" s="346">
        <v>542</v>
      </c>
      <c r="J55" s="156">
        <v>0.17060119609694679</v>
      </c>
    </row>
    <row r="56" spans="1:10" x14ac:dyDescent="0.25">
      <c r="A56" s="3" t="s">
        <v>155</v>
      </c>
      <c r="B56" s="157">
        <v>31927</v>
      </c>
      <c r="C56" s="131">
        <v>32921</v>
      </c>
      <c r="D56" s="131">
        <v>33123</v>
      </c>
      <c r="E56" s="131">
        <v>33385</v>
      </c>
      <c r="F56" s="131">
        <v>33624</v>
      </c>
      <c r="G56" s="131">
        <v>33800</v>
      </c>
      <c r="H56" s="131">
        <v>33901</v>
      </c>
      <c r="I56" s="346">
        <v>1974</v>
      </c>
      <c r="J56" s="156">
        <v>6.1828546371409776E-2</v>
      </c>
    </row>
    <row r="57" spans="1:10" x14ac:dyDescent="0.25">
      <c r="A57" s="3" t="s">
        <v>156</v>
      </c>
      <c r="B57" s="157">
        <v>2560</v>
      </c>
      <c r="C57" s="131">
        <v>2563</v>
      </c>
      <c r="D57" s="131">
        <v>2580</v>
      </c>
      <c r="E57" s="131">
        <v>2607</v>
      </c>
      <c r="F57" s="131">
        <v>2642</v>
      </c>
      <c r="G57" s="131">
        <v>2650</v>
      </c>
      <c r="H57" s="131">
        <v>2656</v>
      </c>
      <c r="I57" s="346">
        <v>96</v>
      </c>
      <c r="J57" s="156">
        <v>3.7499999999999999E-2</v>
      </c>
    </row>
    <row r="58" spans="1:10" x14ac:dyDescent="0.25">
      <c r="A58" s="3" t="s">
        <v>157</v>
      </c>
      <c r="B58" s="157">
        <v>12275</v>
      </c>
      <c r="C58" s="131">
        <v>13629</v>
      </c>
      <c r="D58" s="131">
        <v>13844</v>
      </c>
      <c r="E58" s="131">
        <v>14095</v>
      </c>
      <c r="F58" s="131">
        <v>14314</v>
      </c>
      <c r="G58" s="131">
        <v>14483</v>
      </c>
      <c r="H58" s="131">
        <v>14557</v>
      </c>
      <c r="I58" s="346">
        <v>2282</v>
      </c>
      <c r="J58" s="156">
        <v>0.18590631364562119</v>
      </c>
    </row>
    <row r="59" spans="1:10" x14ac:dyDescent="0.25">
      <c r="A59" s="3" t="s">
        <v>158</v>
      </c>
      <c r="B59" s="157">
        <v>19161</v>
      </c>
      <c r="C59" s="131">
        <v>19510</v>
      </c>
      <c r="D59" s="131">
        <v>20329</v>
      </c>
      <c r="E59" s="131">
        <v>20938</v>
      </c>
      <c r="F59" s="131">
        <v>21379</v>
      </c>
      <c r="G59" s="131">
        <v>21777</v>
      </c>
      <c r="H59" s="131">
        <v>22047</v>
      </c>
      <c r="I59" s="346">
        <v>2886</v>
      </c>
      <c r="J59" s="156">
        <v>0.15061844371379365</v>
      </c>
    </row>
    <row r="60" spans="1:10" x14ac:dyDescent="0.25">
      <c r="A60" s="3" t="s">
        <v>159</v>
      </c>
      <c r="B60" s="157">
        <v>7985</v>
      </c>
      <c r="C60" s="131">
        <v>8596</v>
      </c>
      <c r="D60" s="131">
        <v>8912</v>
      </c>
      <c r="E60" s="131">
        <v>9152</v>
      </c>
      <c r="F60" s="131">
        <v>9420</v>
      </c>
      <c r="G60" s="131">
        <v>9581</v>
      </c>
      <c r="H60" s="131">
        <v>9722</v>
      </c>
      <c r="I60" s="346">
        <v>1737</v>
      </c>
      <c r="J60" s="156">
        <v>0.21753287413901065</v>
      </c>
    </row>
    <row r="61" spans="1:10" x14ac:dyDescent="0.25">
      <c r="A61" s="3" t="s">
        <v>160</v>
      </c>
      <c r="B61" s="157">
        <v>3711</v>
      </c>
      <c r="C61" s="131">
        <v>4137</v>
      </c>
      <c r="D61" s="131">
        <v>4255</v>
      </c>
      <c r="E61" s="131">
        <v>4287</v>
      </c>
      <c r="F61" s="131">
        <v>4347</v>
      </c>
      <c r="G61" s="131">
        <v>4377</v>
      </c>
      <c r="H61" s="131">
        <v>4386</v>
      </c>
      <c r="I61" s="346">
        <v>675</v>
      </c>
      <c r="J61" s="156">
        <v>0.18189167340339532</v>
      </c>
    </row>
    <row r="62" spans="1:10" x14ac:dyDescent="0.25">
      <c r="A62" s="3" t="s">
        <v>161</v>
      </c>
      <c r="B62" s="157">
        <v>2590</v>
      </c>
      <c r="C62" s="131">
        <v>2886</v>
      </c>
      <c r="D62" s="131">
        <v>2889</v>
      </c>
      <c r="E62" s="131">
        <v>2913</v>
      </c>
      <c r="F62" s="131">
        <v>2926</v>
      </c>
      <c r="G62" s="131">
        <v>2945</v>
      </c>
      <c r="H62" s="131">
        <v>2952</v>
      </c>
      <c r="I62" s="346">
        <v>362</v>
      </c>
      <c r="J62" s="156">
        <v>0.13976833976833977</v>
      </c>
    </row>
    <row r="63" spans="1:10" x14ac:dyDescent="0.25">
      <c r="A63" s="3" t="s">
        <v>162</v>
      </c>
      <c r="B63" s="157">
        <v>14316</v>
      </c>
      <c r="C63" s="131">
        <v>14426</v>
      </c>
      <c r="D63" s="131">
        <v>14729</v>
      </c>
      <c r="E63" s="131">
        <v>15109</v>
      </c>
      <c r="F63" s="131">
        <v>15519</v>
      </c>
      <c r="G63" s="131">
        <v>15785</v>
      </c>
      <c r="H63" s="131">
        <v>16010</v>
      </c>
      <c r="I63" s="346">
        <v>1694</v>
      </c>
      <c r="J63" s="156">
        <v>0.11832914221849679</v>
      </c>
    </row>
    <row r="64" spans="1:10" x14ac:dyDescent="0.25">
      <c r="A64" s="3" t="s">
        <v>163</v>
      </c>
      <c r="B64" s="157">
        <v>7331</v>
      </c>
      <c r="C64" s="131">
        <v>7927</v>
      </c>
      <c r="D64" s="131">
        <v>8563</v>
      </c>
      <c r="E64" s="131">
        <v>9049</v>
      </c>
      <c r="F64" s="131">
        <v>9434</v>
      </c>
      <c r="G64" s="131">
        <v>9716</v>
      </c>
      <c r="H64" s="131">
        <v>9953</v>
      </c>
      <c r="I64" s="346">
        <v>2622</v>
      </c>
      <c r="J64" s="156">
        <v>0.35765925521756925</v>
      </c>
    </row>
    <row r="65" spans="1:10" x14ac:dyDescent="0.25">
      <c r="A65" s="3" t="s">
        <v>164</v>
      </c>
      <c r="B65" s="157">
        <v>8910</v>
      </c>
      <c r="C65" s="131">
        <v>8952</v>
      </c>
      <c r="D65" s="131">
        <v>9232</v>
      </c>
      <c r="E65" s="131">
        <v>9581</v>
      </c>
      <c r="F65" s="131">
        <v>9866</v>
      </c>
      <c r="G65" s="131">
        <v>10098</v>
      </c>
      <c r="H65" s="131">
        <v>10293</v>
      </c>
      <c r="I65" s="346">
        <v>1383</v>
      </c>
      <c r="J65" s="156">
        <v>0.15521885521885523</v>
      </c>
    </row>
    <row r="66" spans="1:10" x14ac:dyDescent="0.25">
      <c r="A66" s="3" t="s">
        <v>165</v>
      </c>
      <c r="B66" s="157">
        <v>18671</v>
      </c>
      <c r="C66" s="131">
        <v>19266</v>
      </c>
      <c r="D66" s="131">
        <v>19392</v>
      </c>
      <c r="E66" s="131">
        <v>19560</v>
      </c>
      <c r="F66" s="131">
        <v>19680</v>
      </c>
      <c r="G66" s="131">
        <v>19766</v>
      </c>
      <c r="H66" s="131">
        <v>19868</v>
      </c>
      <c r="I66" s="346">
        <v>1197</v>
      </c>
      <c r="J66" s="156">
        <v>6.4110117294199562E-2</v>
      </c>
    </row>
    <row r="67" spans="1:10" x14ac:dyDescent="0.25">
      <c r="A67" s="3" t="s">
        <v>166</v>
      </c>
      <c r="B67" s="157">
        <v>2459</v>
      </c>
      <c r="C67" s="131">
        <v>2462</v>
      </c>
      <c r="D67" s="131">
        <v>2499</v>
      </c>
      <c r="E67" s="131">
        <v>2550</v>
      </c>
      <c r="F67" s="131">
        <v>2591</v>
      </c>
      <c r="G67" s="131">
        <v>2621</v>
      </c>
      <c r="H67" s="131">
        <v>2632</v>
      </c>
      <c r="I67" s="346">
        <v>173</v>
      </c>
      <c r="J67" s="156">
        <v>7.0353802358682396E-2</v>
      </c>
    </row>
    <row r="68" spans="1:10" x14ac:dyDescent="0.25">
      <c r="A68" s="3" t="s">
        <v>167</v>
      </c>
      <c r="B68" s="157">
        <v>23040</v>
      </c>
      <c r="C68" s="131">
        <v>24788</v>
      </c>
      <c r="D68" s="131">
        <v>25185</v>
      </c>
      <c r="E68" s="131">
        <v>25525</v>
      </c>
      <c r="F68" s="131">
        <v>25770</v>
      </c>
      <c r="G68" s="131">
        <v>25962</v>
      </c>
      <c r="H68" s="131">
        <v>26097</v>
      </c>
      <c r="I68" s="346">
        <v>3057</v>
      </c>
      <c r="J68" s="156">
        <v>0.13268229166666667</v>
      </c>
    </row>
    <row r="69" spans="1:10" x14ac:dyDescent="0.25">
      <c r="A69" s="3" t="s">
        <v>168</v>
      </c>
      <c r="B69" s="157">
        <v>2770</v>
      </c>
      <c r="C69" s="131">
        <v>2783</v>
      </c>
      <c r="D69" s="131">
        <v>2867</v>
      </c>
      <c r="E69" s="131">
        <v>2953</v>
      </c>
      <c r="F69" s="131">
        <v>3026</v>
      </c>
      <c r="G69" s="131">
        <v>3112</v>
      </c>
      <c r="H69" s="131">
        <v>3158</v>
      </c>
      <c r="I69" s="346">
        <v>388</v>
      </c>
      <c r="J69" s="156">
        <v>0.14007220216606497</v>
      </c>
    </row>
    <row r="70" spans="1:10" x14ac:dyDescent="0.25">
      <c r="A70" s="3" t="s">
        <v>169</v>
      </c>
      <c r="B70" s="133">
        <v>819</v>
      </c>
      <c r="C70" s="131">
        <v>819</v>
      </c>
      <c r="D70" s="131">
        <v>819</v>
      </c>
      <c r="E70" s="131">
        <v>824</v>
      </c>
      <c r="F70" s="131">
        <v>830</v>
      </c>
      <c r="G70" s="131">
        <v>830</v>
      </c>
      <c r="H70" s="131">
        <v>830</v>
      </c>
      <c r="I70" s="346">
        <v>11</v>
      </c>
      <c r="J70" s="156">
        <v>1.3431013431013432E-2</v>
      </c>
    </row>
    <row r="71" spans="1:10" x14ac:dyDescent="0.25">
      <c r="A71" s="3" t="s">
        <v>170</v>
      </c>
      <c r="B71" s="157">
        <v>2251</v>
      </c>
      <c r="C71" s="131">
        <v>2257</v>
      </c>
      <c r="D71" s="131">
        <v>2297</v>
      </c>
      <c r="E71" s="131">
        <v>2350</v>
      </c>
      <c r="F71" s="131">
        <v>2391</v>
      </c>
      <c r="G71" s="131">
        <v>2430</v>
      </c>
      <c r="H71" s="131">
        <v>2453</v>
      </c>
      <c r="I71" s="346">
        <v>202</v>
      </c>
      <c r="J71" s="156">
        <v>8.9737894269213678E-2</v>
      </c>
    </row>
    <row r="72" spans="1:10" x14ac:dyDescent="0.25">
      <c r="A72" s="3" t="s">
        <v>171</v>
      </c>
      <c r="B72" s="157">
        <v>2764</v>
      </c>
      <c r="C72" s="131">
        <v>2773</v>
      </c>
      <c r="D72" s="131">
        <v>2825</v>
      </c>
      <c r="E72" s="131">
        <v>2896</v>
      </c>
      <c r="F72" s="131">
        <v>2931</v>
      </c>
      <c r="G72" s="131">
        <v>2966</v>
      </c>
      <c r="H72" s="131">
        <v>3000</v>
      </c>
      <c r="I72" s="346">
        <v>236</v>
      </c>
      <c r="J72" s="156">
        <v>8.5383502170766998E-2</v>
      </c>
    </row>
    <row r="73" spans="1:10" x14ac:dyDescent="0.25">
      <c r="A73" s="3" t="s">
        <v>172</v>
      </c>
      <c r="B73" s="157">
        <v>4024</v>
      </c>
      <c r="C73" s="131">
        <v>4054</v>
      </c>
      <c r="D73" s="131">
        <v>4327</v>
      </c>
      <c r="E73" s="131">
        <v>4482</v>
      </c>
      <c r="F73" s="131">
        <v>4647</v>
      </c>
      <c r="G73" s="131">
        <v>4803</v>
      </c>
      <c r="H73" s="131">
        <v>4892</v>
      </c>
      <c r="I73" s="346">
        <v>868</v>
      </c>
      <c r="J73" s="156">
        <v>0.21570576540755468</v>
      </c>
    </row>
    <row r="74" spans="1:10" x14ac:dyDescent="0.25">
      <c r="A74" s="3" t="s">
        <v>173</v>
      </c>
      <c r="B74" s="157">
        <v>2436</v>
      </c>
      <c r="C74" s="131">
        <v>2471</v>
      </c>
      <c r="D74" s="131">
        <v>2678</v>
      </c>
      <c r="E74" s="131">
        <v>2908</v>
      </c>
      <c r="F74" s="131">
        <v>3137</v>
      </c>
      <c r="G74" s="131">
        <v>3299</v>
      </c>
      <c r="H74" s="131">
        <v>3425</v>
      </c>
      <c r="I74" s="346">
        <v>989</v>
      </c>
      <c r="J74" s="156">
        <v>0.4059934318555008</v>
      </c>
    </row>
    <row r="75" spans="1:10" x14ac:dyDescent="0.25">
      <c r="A75" s="3" t="s">
        <v>174</v>
      </c>
      <c r="B75" s="157">
        <v>6668</v>
      </c>
      <c r="C75" s="131">
        <v>7224</v>
      </c>
      <c r="D75" s="131">
        <v>7537</v>
      </c>
      <c r="E75" s="131">
        <v>7887</v>
      </c>
      <c r="F75" s="131">
        <v>8129</v>
      </c>
      <c r="G75" s="131">
        <v>8266</v>
      </c>
      <c r="H75" s="131">
        <v>8372</v>
      </c>
      <c r="I75" s="346">
        <v>1704</v>
      </c>
      <c r="J75" s="156">
        <v>0.25554889022195559</v>
      </c>
    </row>
    <row r="76" spans="1:10" x14ac:dyDescent="0.25">
      <c r="A76" s="3" t="s">
        <v>175</v>
      </c>
      <c r="B76" s="157">
        <v>19632</v>
      </c>
      <c r="C76" s="131">
        <v>22824</v>
      </c>
      <c r="D76" s="131">
        <v>24373</v>
      </c>
      <c r="E76" s="131">
        <v>24732</v>
      </c>
      <c r="F76" s="131">
        <v>25043</v>
      </c>
      <c r="G76" s="131">
        <v>25312</v>
      </c>
      <c r="H76" s="131">
        <v>25494</v>
      </c>
      <c r="I76" s="346">
        <v>5862</v>
      </c>
      <c r="J76" s="156">
        <v>0.29859413202933988</v>
      </c>
    </row>
    <row r="77" spans="1:10" x14ac:dyDescent="0.25">
      <c r="A77" s="3" t="s">
        <v>176</v>
      </c>
      <c r="B77" s="157">
        <v>11154</v>
      </c>
      <c r="C77" s="131">
        <v>11578</v>
      </c>
      <c r="D77" s="131">
        <v>12228</v>
      </c>
      <c r="E77" s="131">
        <v>12468</v>
      </c>
      <c r="F77" s="131">
        <v>12642</v>
      </c>
      <c r="G77" s="131">
        <v>12779</v>
      </c>
      <c r="H77" s="131">
        <v>12870</v>
      </c>
      <c r="I77" s="346">
        <v>1716</v>
      </c>
      <c r="J77" s="156">
        <v>0.15384615384615385</v>
      </c>
    </row>
    <row r="78" spans="1:10" x14ac:dyDescent="0.25">
      <c r="A78" s="3" t="s">
        <v>177</v>
      </c>
      <c r="B78" s="157">
        <v>11273</v>
      </c>
      <c r="C78" s="131">
        <v>11481</v>
      </c>
      <c r="D78" s="131">
        <v>11556</v>
      </c>
      <c r="E78" s="131">
        <v>11665</v>
      </c>
      <c r="F78" s="131">
        <v>11727</v>
      </c>
      <c r="G78" s="131">
        <v>11797</v>
      </c>
      <c r="H78" s="131">
        <v>11842</v>
      </c>
      <c r="I78" s="346">
        <v>569</v>
      </c>
      <c r="J78" s="156">
        <v>5.0474585292291319E-2</v>
      </c>
    </row>
    <row r="79" spans="1:10" x14ac:dyDescent="0.25">
      <c r="A79" s="23"/>
      <c r="B79" s="24"/>
      <c r="C79" s="25"/>
      <c r="D79" s="25"/>
      <c r="E79" s="25"/>
      <c r="F79" s="25"/>
      <c r="G79" s="26"/>
      <c r="H79" s="26"/>
      <c r="I79" s="26" t="s">
        <v>534</v>
      </c>
      <c r="J79" s="27" t="s">
        <v>534</v>
      </c>
    </row>
    <row r="80" spans="1:10" x14ac:dyDescent="0.25">
      <c r="A80" s="112" t="s">
        <v>928</v>
      </c>
      <c r="B80" s="14"/>
      <c r="C80" s="28"/>
      <c r="D80" s="28"/>
      <c r="E80" s="28"/>
      <c r="F80" s="28"/>
      <c r="G80" s="14"/>
      <c r="H80" s="14"/>
      <c r="I80" s="14"/>
      <c r="J80" s="14"/>
    </row>
    <row r="81" spans="1:10" x14ac:dyDescent="0.25">
      <c r="B81" s="29"/>
      <c r="C81" s="28"/>
      <c r="D81" s="28"/>
      <c r="E81" s="28"/>
      <c r="F81" s="28"/>
      <c r="G81" s="20"/>
      <c r="H81" s="20"/>
      <c r="I81" s="20"/>
      <c r="J81" s="20"/>
    </row>
    <row r="82" spans="1:10" x14ac:dyDescent="0.25">
      <c r="A82" s="30"/>
      <c r="B82" s="14"/>
      <c r="C82" s="28"/>
      <c r="D82" s="28"/>
      <c r="E82" s="28"/>
      <c r="F82" s="28"/>
      <c r="G82" s="14"/>
      <c r="H82" s="14"/>
      <c r="I82" s="14"/>
      <c r="J82" s="14"/>
    </row>
    <row r="83" spans="1:10" x14ac:dyDescent="0.25">
      <c r="A83" s="30"/>
      <c r="B83" s="14"/>
      <c r="C83" s="28"/>
      <c r="D83" s="28"/>
      <c r="E83" s="28"/>
      <c r="F83" s="28"/>
      <c r="G83" s="14"/>
      <c r="H83" s="14"/>
      <c r="I83" s="14"/>
      <c r="J83" s="14"/>
    </row>
    <row r="84" spans="1:10" x14ac:dyDescent="0.25">
      <c r="A84" s="30"/>
      <c r="B84" s="14"/>
      <c r="C84" s="28"/>
      <c r="D84" s="28"/>
      <c r="E84" s="28"/>
      <c r="F84" s="28"/>
      <c r="G84" s="14"/>
      <c r="H84" s="14"/>
      <c r="I84" s="14"/>
      <c r="J84" s="14"/>
    </row>
    <row r="85" spans="1:10" x14ac:dyDescent="0.25">
      <c r="A85" s="30"/>
      <c r="B85" s="14"/>
      <c r="C85" s="28"/>
      <c r="D85" s="28"/>
      <c r="E85" s="28"/>
      <c r="F85" s="28"/>
      <c r="G85" s="14"/>
      <c r="H85" s="14"/>
      <c r="I85" s="14"/>
      <c r="J85" s="14"/>
    </row>
    <row r="86" spans="1:10" x14ac:dyDescent="0.25">
      <c r="A86" s="30"/>
      <c r="B86" s="14"/>
      <c r="C86" s="28"/>
      <c r="D86" s="28"/>
      <c r="E86" s="28"/>
      <c r="F86" s="28"/>
      <c r="G86" s="14"/>
      <c r="H86" s="14"/>
      <c r="I86" s="14"/>
      <c r="J86" s="14"/>
    </row>
    <row r="87" spans="1:10" x14ac:dyDescent="0.25">
      <c r="A87" s="30"/>
      <c r="B87" s="14"/>
      <c r="C87" s="28"/>
      <c r="D87" s="28"/>
      <c r="E87" s="28"/>
      <c r="F87" s="28"/>
      <c r="G87" s="14"/>
      <c r="H87" s="14"/>
      <c r="I87" s="14"/>
      <c r="J87" s="14"/>
    </row>
    <row r="88" spans="1:10" x14ac:dyDescent="0.25">
      <c r="A88" s="30"/>
      <c r="B88" s="14"/>
      <c r="C88" s="28"/>
      <c r="D88" s="28"/>
      <c r="E88" s="28"/>
      <c r="F88" s="28"/>
      <c r="G88" s="14"/>
      <c r="H88" s="14"/>
      <c r="I88" s="14"/>
      <c r="J88" s="14"/>
    </row>
    <row r="89" spans="1:10" x14ac:dyDescent="0.25">
      <c r="A89" s="30"/>
      <c r="B89" s="14"/>
      <c r="C89" s="28"/>
      <c r="D89" s="28"/>
      <c r="E89" s="28"/>
      <c r="F89" s="28"/>
      <c r="G89" s="14"/>
      <c r="H89" s="14"/>
      <c r="I89" s="14"/>
      <c r="J89" s="14"/>
    </row>
    <row r="90" spans="1:10" x14ac:dyDescent="0.25">
      <c r="A90" s="30"/>
      <c r="B90" s="14"/>
      <c r="C90" s="28"/>
      <c r="D90" s="28"/>
      <c r="E90" s="28"/>
      <c r="F90" s="28"/>
      <c r="G90" s="14"/>
      <c r="H90" s="14"/>
      <c r="I90" s="14"/>
      <c r="J90" s="14"/>
    </row>
    <row r="91" spans="1:10" x14ac:dyDescent="0.25">
      <c r="A91" s="30"/>
      <c r="B91" s="14"/>
      <c r="C91" s="28"/>
      <c r="D91" s="28"/>
      <c r="E91" s="28"/>
      <c r="F91" s="28"/>
      <c r="G91" s="14"/>
      <c r="H91" s="14"/>
      <c r="I91" s="14"/>
      <c r="J91" s="14"/>
    </row>
    <row r="92" spans="1:10" x14ac:dyDescent="0.25">
      <c r="A92" s="30"/>
      <c r="B92" s="14"/>
      <c r="C92" s="28"/>
      <c r="D92" s="28"/>
      <c r="E92" s="28"/>
      <c r="F92" s="28"/>
      <c r="G92" s="14"/>
      <c r="H92" s="14"/>
      <c r="I92" s="14"/>
      <c r="J92" s="14"/>
    </row>
    <row r="93" spans="1:10" x14ac:dyDescent="0.25">
      <c r="A93" s="30"/>
      <c r="B93" s="14"/>
      <c r="C93" s="28"/>
      <c r="D93" s="28"/>
      <c r="E93" s="28"/>
      <c r="F93" s="28"/>
      <c r="G93" s="14"/>
      <c r="H93" s="14"/>
      <c r="I93" s="14"/>
      <c r="J93" s="14"/>
    </row>
    <row r="94" spans="1:10" x14ac:dyDescent="0.25">
      <c r="A94" s="30"/>
      <c r="B94" s="14"/>
      <c r="C94" s="28"/>
      <c r="D94" s="28"/>
      <c r="E94" s="28"/>
      <c r="F94" s="28"/>
      <c r="G94" s="14"/>
      <c r="H94" s="14"/>
      <c r="I94" s="14"/>
      <c r="J94" s="14"/>
    </row>
    <row r="95" spans="1:10" x14ac:dyDescent="0.25">
      <c r="A95" s="30"/>
      <c r="B95" s="14"/>
      <c r="C95" s="28"/>
      <c r="D95" s="28"/>
      <c r="E95" s="28"/>
      <c r="F95" s="28"/>
    </row>
    <row r="96" spans="1:10" x14ac:dyDescent="0.25">
      <c r="A96" s="30"/>
      <c r="B96" s="14"/>
      <c r="C96" s="28"/>
      <c r="D96" s="28"/>
      <c r="E96" s="28"/>
      <c r="F96" s="28"/>
    </row>
    <row r="97" spans="1:6" x14ac:dyDescent="0.25">
      <c r="A97" s="30"/>
      <c r="B97" s="14"/>
      <c r="C97" s="28"/>
      <c r="D97" s="28"/>
      <c r="E97" s="28"/>
      <c r="F97" s="28"/>
    </row>
    <row r="98" spans="1:6" x14ac:dyDescent="0.25">
      <c r="A98" s="30"/>
      <c r="B98" s="14"/>
      <c r="C98" s="28"/>
      <c r="D98" s="28"/>
      <c r="E98" s="28"/>
      <c r="F98" s="28"/>
    </row>
    <row r="99" spans="1:6" x14ac:dyDescent="0.25">
      <c r="A99" s="30"/>
      <c r="B99" s="14"/>
      <c r="C99" s="28"/>
      <c r="D99" s="28"/>
      <c r="E99" s="28"/>
      <c r="F99" s="28"/>
    </row>
    <row r="100" spans="1:6" x14ac:dyDescent="0.25">
      <c r="A100" s="30"/>
      <c r="B100" s="14"/>
      <c r="C100" s="28"/>
      <c r="D100" s="28"/>
      <c r="E100" s="28"/>
      <c r="F100" s="28"/>
    </row>
    <row r="101" spans="1:6" x14ac:dyDescent="0.25">
      <c r="A101" s="30"/>
      <c r="B101" s="14"/>
      <c r="C101" s="28"/>
      <c r="D101" s="28"/>
      <c r="E101" s="28"/>
      <c r="F101" s="28"/>
    </row>
    <row r="102" spans="1:6" x14ac:dyDescent="0.25">
      <c r="A102" s="30"/>
      <c r="B102" s="14"/>
      <c r="C102" s="28"/>
      <c r="D102" s="28"/>
      <c r="E102" s="28"/>
      <c r="F102" s="28"/>
    </row>
    <row r="103" spans="1:6" x14ac:dyDescent="0.25">
      <c r="A103" s="30"/>
      <c r="B103" s="14"/>
      <c r="C103" s="28"/>
      <c r="D103" s="28"/>
      <c r="E103" s="28"/>
      <c r="F103" s="28"/>
    </row>
    <row r="104" spans="1:6" x14ac:dyDescent="0.25">
      <c r="A104" s="30"/>
      <c r="B104" s="14"/>
      <c r="C104" s="28"/>
      <c r="D104" s="28"/>
      <c r="E104" s="28"/>
      <c r="F104" s="28"/>
    </row>
    <row r="105" spans="1:6" x14ac:dyDescent="0.25">
      <c r="A105" s="30"/>
      <c r="B105" s="14"/>
      <c r="C105" s="28"/>
      <c r="D105" s="28"/>
      <c r="E105" s="28"/>
      <c r="F105" s="28"/>
    </row>
    <row r="106" spans="1:6" x14ac:dyDescent="0.25">
      <c r="A106" s="30"/>
      <c r="B106" s="14"/>
      <c r="C106" s="28"/>
      <c r="D106" s="28"/>
      <c r="E106" s="28"/>
      <c r="F106" s="28"/>
    </row>
    <row r="107" spans="1:6" x14ac:dyDescent="0.25">
      <c r="A107" s="30"/>
      <c r="B107" s="14"/>
      <c r="C107" s="28"/>
      <c r="D107" s="28"/>
      <c r="E107" s="28"/>
      <c r="F107" s="28"/>
    </row>
    <row r="108" spans="1:6" x14ac:dyDescent="0.25">
      <c r="A108" s="30"/>
      <c r="B108" s="14"/>
      <c r="C108" s="28"/>
      <c r="D108" s="28"/>
      <c r="E108" s="28"/>
      <c r="F108" s="28"/>
    </row>
    <row r="109" spans="1:6" x14ac:dyDescent="0.25">
      <c r="A109" s="30"/>
      <c r="B109" s="14"/>
      <c r="C109" s="28"/>
      <c r="D109" s="28"/>
      <c r="E109" s="28"/>
      <c r="F109" s="28"/>
    </row>
    <row r="110" spans="1:6" x14ac:dyDescent="0.25">
      <c r="A110" s="30"/>
      <c r="B110" s="14"/>
      <c r="C110" s="28"/>
      <c r="D110" s="28"/>
      <c r="E110" s="28"/>
      <c r="F110" s="28"/>
    </row>
    <row r="111" spans="1:6" x14ac:dyDescent="0.25">
      <c r="A111" s="30"/>
      <c r="B111" s="14"/>
      <c r="C111" s="28"/>
      <c r="D111" s="28"/>
      <c r="E111" s="28"/>
      <c r="F111" s="28"/>
    </row>
    <row r="112" spans="1:6" x14ac:dyDescent="0.25">
      <c r="A112" s="30"/>
      <c r="B112" s="14"/>
      <c r="C112" s="28"/>
      <c r="D112" s="28"/>
      <c r="E112" s="28"/>
      <c r="F112" s="28"/>
    </row>
    <row r="113" spans="1:6" x14ac:dyDescent="0.25">
      <c r="A113" s="30"/>
      <c r="B113" s="14"/>
      <c r="C113" s="28"/>
      <c r="D113" s="28"/>
      <c r="E113" s="28"/>
      <c r="F113" s="28"/>
    </row>
    <row r="114" spans="1:6" x14ac:dyDescent="0.25">
      <c r="A114" s="30"/>
      <c r="B114" s="14"/>
      <c r="C114" s="28"/>
      <c r="D114" s="28"/>
      <c r="E114" s="28"/>
      <c r="F114" s="28"/>
    </row>
    <row r="115" spans="1:6" x14ac:dyDescent="0.25">
      <c r="A115" s="30"/>
      <c r="B115" s="14"/>
      <c r="C115" s="28"/>
      <c r="D115" s="28"/>
      <c r="E115" s="28"/>
      <c r="F115" s="28"/>
    </row>
    <row r="116" spans="1:6" x14ac:dyDescent="0.25">
      <c r="A116" s="30"/>
      <c r="B116" s="14"/>
      <c r="C116" s="28"/>
      <c r="D116" s="28"/>
      <c r="E116" s="28"/>
      <c r="F116" s="28"/>
    </row>
    <row r="117" spans="1:6" x14ac:dyDescent="0.25">
      <c r="A117" s="30"/>
      <c r="B117" s="14"/>
      <c r="C117" s="28"/>
      <c r="D117" s="28"/>
      <c r="E117" s="28"/>
      <c r="F117" s="28"/>
    </row>
    <row r="118" spans="1:6" x14ac:dyDescent="0.25">
      <c r="A118" s="30"/>
      <c r="B118" s="14"/>
      <c r="C118" s="28"/>
      <c r="D118" s="28"/>
      <c r="E118" s="28"/>
      <c r="F118" s="28"/>
    </row>
    <row r="119" spans="1:6" x14ac:dyDescent="0.25">
      <c r="A119" s="30"/>
      <c r="B119" s="14"/>
      <c r="C119" s="28"/>
      <c r="D119" s="28"/>
      <c r="E119" s="28"/>
      <c r="F119" s="28"/>
    </row>
    <row r="120" spans="1:6" x14ac:dyDescent="0.25">
      <c r="A120" s="30"/>
      <c r="B120" s="14"/>
      <c r="C120" s="28"/>
      <c r="D120" s="28"/>
      <c r="E120" s="28"/>
      <c r="F120" s="28"/>
    </row>
    <row r="121" spans="1:6" x14ac:dyDescent="0.25">
      <c r="A121" s="30"/>
      <c r="B121" s="14"/>
      <c r="C121" s="28"/>
      <c r="D121" s="28"/>
      <c r="E121" s="28"/>
      <c r="F121" s="28"/>
    </row>
    <row r="122" spans="1:6" x14ac:dyDescent="0.25">
      <c r="A122" s="30"/>
      <c r="B122" s="14"/>
      <c r="C122" s="28"/>
      <c r="D122" s="28"/>
      <c r="E122" s="28"/>
      <c r="F122" s="28"/>
    </row>
    <row r="123" spans="1:6" x14ac:dyDescent="0.25">
      <c r="A123" s="30"/>
      <c r="B123" s="14"/>
      <c r="C123" s="28"/>
      <c r="D123" s="28"/>
      <c r="E123" s="28"/>
      <c r="F123" s="28"/>
    </row>
    <row r="124" spans="1:6" x14ac:dyDescent="0.25">
      <c r="A124" s="30"/>
      <c r="B124" s="14"/>
      <c r="C124" s="28"/>
      <c r="D124" s="28"/>
      <c r="E124" s="28"/>
      <c r="F124" s="28"/>
    </row>
    <row r="125" spans="1:6" x14ac:dyDescent="0.25">
      <c r="A125" s="30"/>
      <c r="B125" s="14"/>
      <c r="C125" s="28"/>
      <c r="D125" s="28"/>
      <c r="E125" s="28"/>
      <c r="F125" s="28"/>
    </row>
    <row r="126" spans="1:6" x14ac:dyDescent="0.25">
      <c r="A126" s="30"/>
      <c r="B126" s="14"/>
      <c r="C126" s="28"/>
      <c r="D126" s="28"/>
      <c r="E126" s="28"/>
      <c r="F126" s="28"/>
    </row>
    <row r="127" spans="1:6" x14ac:dyDescent="0.25">
      <c r="A127" s="30"/>
      <c r="B127" s="14"/>
      <c r="C127" s="28"/>
      <c r="D127" s="28"/>
      <c r="E127" s="28"/>
      <c r="F127" s="28"/>
    </row>
    <row r="128" spans="1:6" x14ac:dyDescent="0.25">
      <c r="A128" s="30"/>
      <c r="B128" s="14"/>
      <c r="C128" s="28"/>
      <c r="D128" s="28"/>
      <c r="E128" s="28"/>
      <c r="F128" s="28"/>
    </row>
    <row r="129" spans="1:6" x14ac:dyDescent="0.25">
      <c r="A129" s="30"/>
      <c r="B129" s="14"/>
      <c r="C129" s="28"/>
      <c r="D129" s="28"/>
      <c r="E129" s="28"/>
      <c r="F129" s="28"/>
    </row>
    <row r="130" spans="1:6" x14ac:dyDescent="0.25">
      <c r="A130" s="30"/>
      <c r="B130" s="14"/>
      <c r="C130" s="28"/>
      <c r="D130" s="28"/>
      <c r="E130" s="28"/>
      <c r="F130" s="28"/>
    </row>
    <row r="131" spans="1:6" x14ac:dyDescent="0.25">
      <c r="A131" s="30"/>
      <c r="B131" s="14"/>
      <c r="C131" s="28"/>
      <c r="D131" s="28"/>
      <c r="E131" s="28"/>
      <c r="F131" s="28"/>
    </row>
    <row r="132" spans="1:6" x14ac:dyDescent="0.25">
      <c r="A132" s="30"/>
      <c r="B132" s="14"/>
      <c r="C132" s="28"/>
      <c r="D132" s="28"/>
      <c r="E132" s="28"/>
      <c r="F132" s="28"/>
    </row>
    <row r="133" spans="1:6" x14ac:dyDescent="0.25">
      <c r="A133" s="30"/>
      <c r="B133" s="14"/>
      <c r="C133" s="28"/>
      <c r="D133" s="28"/>
      <c r="E133" s="28"/>
      <c r="F133" s="28"/>
    </row>
    <row r="134" spans="1:6" x14ac:dyDescent="0.25">
      <c r="A134" s="30"/>
      <c r="B134" s="14"/>
      <c r="C134" s="28"/>
      <c r="D134" s="28"/>
      <c r="E134" s="28"/>
      <c r="F134" s="28"/>
    </row>
    <row r="135" spans="1:6" x14ac:dyDescent="0.25">
      <c r="A135" s="30"/>
      <c r="B135" s="14"/>
      <c r="C135" s="28"/>
      <c r="D135" s="28"/>
      <c r="E135" s="28"/>
      <c r="F135" s="28"/>
    </row>
    <row r="136" spans="1:6" x14ac:dyDescent="0.25">
      <c r="A136" s="30"/>
      <c r="B136" s="14"/>
      <c r="C136" s="28"/>
      <c r="D136" s="28"/>
      <c r="E136" s="28"/>
      <c r="F136" s="28"/>
    </row>
    <row r="137" spans="1:6" x14ac:dyDescent="0.25">
      <c r="A137" s="30"/>
      <c r="B137" s="14"/>
      <c r="C137" s="28"/>
      <c r="D137" s="28"/>
      <c r="E137" s="28"/>
      <c r="F137" s="28"/>
    </row>
    <row r="138" spans="1:6" x14ac:dyDescent="0.25">
      <c r="A138" s="30"/>
      <c r="B138" s="14"/>
      <c r="C138" s="28"/>
      <c r="D138" s="28"/>
      <c r="E138" s="28"/>
      <c r="F138" s="28"/>
    </row>
    <row r="139" spans="1:6" x14ac:dyDescent="0.25">
      <c r="A139" s="30"/>
      <c r="B139" s="14"/>
      <c r="C139" s="28"/>
      <c r="D139" s="28"/>
      <c r="E139" s="28"/>
      <c r="F139" s="28"/>
    </row>
    <row r="140" spans="1:6" x14ac:dyDescent="0.25">
      <c r="A140" s="30"/>
      <c r="B140" s="14"/>
      <c r="C140" s="28"/>
      <c r="D140" s="28"/>
      <c r="E140" s="28"/>
      <c r="F140" s="28"/>
    </row>
    <row r="141" spans="1:6" x14ac:dyDescent="0.25">
      <c r="A141" s="30"/>
      <c r="B141" s="14"/>
      <c r="C141" s="28"/>
      <c r="D141" s="28"/>
      <c r="E141" s="28"/>
      <c r="F141" s="28"/>
    </row>
    <row r="142" spans="1:6" x14ac:dyDescent="0.25">
      <c r="A142" s="30"/>
      <c r="B142" s="14"/>
      <c r="C142" s="28"/>
      <c r="D142" s="28"/>
      <c r="E142" s="28"/>
      <c r="F142" s="28"/>
    </row>
    <row r="143" spans="1:6" x14ac:dyDescent="0.25">
      <c r="A143" s="30"/>
      <c r="B143" s="14"/>
      <c r="C143" s="28"/>
      <c r="D143" s="28"/>
      <c r="E143" s="28"/>
      <c r="F143" s="28"/>
    </row>
    <row r="144" spans="1:6" x14ac:dyDescent="0.25">
      <c r="A144" s="30"/>
      <c r="B144" s="14"/>
      <c r="C144" s="28"/>
      <c r="D144" s="28"/>
      <c r="E144" s="28"/>
      <c r="F144" s="28"/>
    </row>
    <row r="145" spans="1:6" x14ac:dyDescent="0.25">
      <c r="A145" s="30"/>
      <c r="B145" s="14"/>
      <c r="C145" s="28"/>
      <c r="D145" s="28"/>
      <c r="E145" s="28"/>
      <c r="F145" s="28"/>
    </row>
    <row r="146" spans="1:6" x14ac:dyDescent="0.25">
      <c r="A146" s="30"/>
      <c r="B146" s="14"/>
      <c r="C146" s="28"/>
      <c r="D146" s="28"/>
      <c r="E146" s="28"/>
      <c r="F146" s="28"/>
    </row>
    <row r="147" spans="1:6" x14ac:dyDescent="0.25">
      <c r="A147" s="30"/>
      <c r="B147" s="14"/>
      <c r="C147" s="28"/>
      <c r="D147" s="28"/>
      <c r="E147" s="28"/>
      <c r="F147" s="28"/>
    </row>
    <row r="148" spans="1:6" x14ac:dyDescent="0.25">
      <c r="A148" s="30"/>
      <c r="B148" s="14"/>
      <c r="C148" s="28"/>
      <c r="D148" s="28"/>
      <c r="E148" s="28"/>
      <c r="F148" s="28"/>
    </row>
    <row r="149" spans="1:6" x14ac:dyDescent="0.25">
      <c r="A149" s="30"/>
      <c r="B149" s="14"/>
      <c r="C149" s="28"/>
      <c r="D149" s="28"/>
      <c r="E149" s="28"/>
      <c r="F149" s="28"/>
    </row>
    <row r="150" spans="1:6" x14ac:dyDescent="0.25">
      <c r="A150" s="30"/>
      <c r="B150" s="14"/>
      <c r="C150" s="28"/>
      <c r="D150" s="28"/>
      <c r="E150" s="28"/>
      <c r="F150" s="28"/>
    </row>
    <row r="151" spans="1:6" x14ac:dyDescent="0.25">
      <c r="A151" s="30"/>
      <c r="B151" s="14"/>
      <c r="C151" s="28"/>
      <c r="D151" s="28"/>
      <c r="E151" s="28"/>
      <c r="F151" s="28"/>
    </row>
    <row r="152" spans="1:6" x14ac:dyDescent="0.25">
      <c r="A152" s="30"/>
      <c r="B152" s="14"/>
      <c r="C152" s="28"/>
      <c r="D152" s="28"/>
      <c r="E152" s="28"/>
      <c r="F152" s="28"/>
    </row>
    <row r="153" spans="1:6" x14ac:dyDescent="0.25">
      <c r="A153" s="30"/>
      <c r="B153" s="14"/>
      <c r="C153" s="14"/>
      <c r="D153" s="14"/>
      <c r="E153" s="14"/>
      <c r="F153" s="14"/>
    </row>
    <row r="154" spans="1:6" x14ac:dyDescent="0.25">
      <c r="A154" s="30"/>
      <c r="B154" s="14"/>
      <c r="C154" s="14"/>
      <c r="D154" s="14"/>
      <c r="E154" s="14"/>
      <c r="F154" s="14"/>
    </row>
    <row r="155" spans="1:6" x14ac:dyDescent="0.25">
      <c r="A155" s="30"/>
      <c r="B155" s="14"/>
      <c r="C155" s="14"/>
      <c r="D155" s="14"/>
      <c r="E155" s="14"/>
      <c r="F155" s="14"/>
    </row>
    <row r="156" spans="1:6" x14ac:dyDescent="0.25">
      <c r="A156" s="30"/>
      <c r="B156" s="14"/>
      <c r="C156" s="14"/>
      <c r="D156" s="14"/>
      <c r="E156" s="14"/>
      <c r="F156" s="14"/>
    </row>
    <row r="157" spans="1:6" x14ac:dyDescent="0.25">
      <c r="A157" s="30"/>
      <c r="B157" s="14"/>
      <c r="C157" s="14"/>
      <c r="D157" s="14"/>
      <c r="E157" s="14"/>
      <c r="F157" s="14"/>
    </row>
    <row r="158" spans="1:6" x14ac:dyDescent="0.25">
      <c r="A158" s="30"/>
      <c r="B158" s="14"/>
      <c r="C158" s="14"/>
      <c r="D158" s="14"/>
      <c r="E158" s="14"/>
      <c r="F158" s="14"/>
    </row>
    <row r="159" spans="1:6" x14ac:dyDescent="0.25">
      <c r="A159" s="30"/>
    </row>
    <row r="160" spans="1:6" x14ac:dyDescent="0.25">
      <c r="A160" s="30"/>
    </row>
    <row r="161" spans="1:1" x14ac:dyDescent="0.25">
      <c r="A161" s="30"/>
    </row>
    <row r="162" spans="1:1" x14ac:dyDescent="0.25">
      <c r="A162" s="30"/>
    </row>
    <row r="163" spans="1:1" x14ac:dyDescent="0.25">
      <c r="A163" s="30"/>
    </row>
    <row r="164" spans="1:1" x14ac:dyDescent="0.25">
      <c r="A164" s="30"/>
    </row>
    <row r="165" spans="1:1" x14ac:dyDescent="0.25">
      <c r="A165" s="30"/>
    </row>
    <row r="166" spans="1:1" x14ac:dyDescent="0.25">
      <c r="A166" s="30"/>
    </row>
    <row r="167" spans="1:1" x14ac:dyDescent="0.25">
      <c r="A167" s="30"/>
    </row>
    <row r="168" spans="1:1" x14ac:dyDescent="0.25">
      <c r="A168" s="30"/>
    </row>
    <row r="169" spans="1:1" x14ac:dyDescent="0.25">
      <c r="A169" s="30"/>
    </row>
    <row r="170" spans="1:1" x14ac:dyDescent="0.25">
      <c r="A170" s="30"/>
    </row>
    <row r="171" spans="1:1" x14ac:dyDescent="0.25">
      <c r="A171" s="30"/>
    </row>
    <row r="172" spans="1:1" x14ac:dyDescent="0.25">
      <c r="A172" s="30"/>
    </row>
    <row r="173" spans="1:1" x14ac:dyDescent="0.25">
      <c r="A173" s="30"/>
    </row>
    <row r="174" spans="1:1" x14ac:dyDescent="0.25">
      <c r="A174" s="30"/>
    </row>
    <row r="175" spans="1:1" x14ac:dyDescent="0.25">
      <c r="A175" s="30"/>
    </row>
    <row r="176" spans="1:1" x14ac:dyDescent="0.25">
      <c r="A176" s="30"/>
    </row>
    <row r="177" spans="1:1" x14ac:dyDescent="0.25">
      <c r="A177" s="30"/>
    </row>
    <row r="178" spans="1:1" x14ac:dyDescent="0.25">
      <c r="A178" s="30"/>
    </row>
    <row r="179" spans="1:1" x14ac:dyDescent="0.25">
      <c r="A179" s="30"/>
    </row>
    <row r="180" spans="1:1" x14ac:dyDescent="0.25">
      <c r="A180" s="30"/>
    </row>
    <row r="181" spans="1:1" x14ac:dyDescent="0.25">
      <c r="A181" s="30"/>
    </row>
    <row r="182" spans="1:1" x14ac:dyDescent="0.25">
      <c r="A182" s="30"/>
    </row>
    <row r="183" spans="1:1" x14ac:dyDescent="0.25">
      <c r="A183" s="30"/>
    </row>
    <row r="184" spans="1:1" x14ac:dyDescent="0.25">
      <c r="A184" s="30"/>
    </row>
    <row r="185" spans="1:1" x14ac:dyDescent="0.25">
      <c r="A185" s="30"/>
    </row>
    <row r="186" spans="1:1" x14ac:dyDescent="0.25">
      <c r="A186" s="30"/>
    </row>
    <row r="187" spans="1:1" x14ac:dyDescent="0.25">
      <c r="A187" s="30"/>
    </row>
    <row r="188" spans="1:1" x14ac:dyDescent="0.25">
      <c r="A188" s="30"/>
    </row>
    <row r="189" spans="1:1" x14ac:dyDescent="0.25">
      <c r="A189" s="30"/>
    </row>
    <row r="190" spans="1:1" x14ac:dyDescent="0.25">
      <c r="A190" s="30"/>
    </row>
    <row r="191" spans="1:1" x14ac:dyDescent="0.25">
      <c r="A191" s="30"/>
    </row>
    <row r="192" spans="1:1" x14ac:dyDescent="0.25">
      <c r="A192" s="30"/>
    </row>
    <row r="193" spans="1:1" x14ac:dyDescent="0.25">
      <c r="A193" s="30"/>
    </row>
    <row r="194" spans="1:1" x14ac:dyDescent="0.25">
      <c r="A194" s="30"/>
    </row>
    <row r="195" spans="1:1" x14ac:dyDescent="0.25">
      <c r="A195" s="30"/>
    </row>
    <row r="196" spans="1:1" x14ac:dyDescent="0.25">
      <c r="A196" s="30"/>
    </row>
    <row r="197" spans="1:1" x14ac:dyDescent="0.25">
      <c r="A197" s="30"/>
    </row>
    <row r="198" spans="1:1" x14ac:dyDescent="0.25">
      <c r="A198" s="30"/>
    </row>
    <row r="199" spans="1:1" x14ac:dyDescent="0.25">
      <c r="A199" s="30"/>
    </row>
    <row r="200" spans="1:1" x14ac:dyDescent="0.25">
      <c r="A200" s="30"/>
    </row>
    <row r="201" spans="1:1" x14ac:dyDescent="0.25">
      <c r="A201" s="30"/>
    </row>
    <row r="202" spans="1:1" x14ac:dyDescent="0.25">
      <c r="A202" s="30"/>
    </row>
    <row r="203" spans="1:1" x14ac:dyDescent="0.25">
      <c r="A203" s="30"/>
    </row>
    <row r="204" spans="1:1" x14ac:dyDescent="0.25">
      <c r="A204" s="30"/>
    </row>
    <row r="205" spans="1:1" x14ac:dyDescent="0.25">
      <c r="A205" s="30"/>
    </row>
    <row r="206" spans="1:1" x14ac:dyDescent="0.25">
      <c r="A206" s="30"/>
    </row>
    <row r="207" spans="1:1" x14ac:dyDescent="0.25">
      <c r="A207" s="30"/>
    </row>
    <row r="208" spans="1:1" x14ac:dyDescent="0.25">
      <c r="A208" s="30"/>
    </row>
    <row r="209" spans="1:1" x14ac:dyDescent="0.25">
      <c r="A209" s="30"/>
    </row>
    <row r="210" spans="1:1" x14ac:dyDescent="0.25">
      <c r="A210" s="30"/>
    </row>
    <row r="211" spans="1:1" x14ac:dyDescent="0.25">
      <c r="A211" s="30"/>
    </row>
    <row r="212" spans="1:1" x14ac:dyDescent="0.25">
      <c r="A212" s="30"/>
    </row>
    <row r="213" spans="1:1" x14ac:dyDescent="0.25">
      <c r="A213" s="30"/>
    </row>
    <row r="214" spans="1:1" x14ac:dyDescent="0.25">
      <c r="A214" s="30"/>
    </row>
    <row r="215" spans="1:1" x14ac:dyDescent="0.25">
      <c r="A215" s="30"/>
    </row>
    <row r="216" spans="1:1" x14ac:dyDescent="0.25">
      <c r="A216" s="30"/>
    </row>
    <row r="217" spans="1:1" x14ac:dyDescent="0.25">
      <c r="A217" s="30"/>
    </row>
    <row r="218" spans="1:1" x14ac:dyDescent="0.25">
      <c r="A218" s="30"/>
    </row>
    <row r="219" spans="1:1" x14ac:dyDescent="0.25">
      <c r="A219" s="30"/>
    </row>
    <row r="220" spans="1:1" x14ac:dyDescent="0.25">
      <c r="A220" s="30"/>
    </row>
    <row r="221" spans="1:1" x14ac:dyDescent="0.25">
      <c r="A221" s="30"/>
    </row>
    <row r="222" spans="1:1" x14ac:dyDescent="0.25">
      <c r="A222" s="30"/>
    </row>
    <row r="223" spans="1:1" x14ac:dyDescent="0.25">
      <c r="A223" s="30"/>
    </row>
    <row r="224" spans="1:1" x14ac:dyDescent="0.25">
      <c r="A224" s="30"/>
    </row>
    <row r="225" spans="1:1" x14ac:dyDescent="0.25">
      <c r="A225" s="30"/>
    </row>
    <row r="226" spans="1:1" x14ac:dyDescent="0.25">
      <c r="A226" s="30"/>
    </row>
    <row r="227" spans="1:1" x14ac:dyDescent="0.25">
      <c r="A227" s="30"/>
    </row>
    <row r="228" spans="1:1" x14ac:dyDescent="0.25">
      <c r="A228" s="30"/>
    </row>
    <row r="229" spans="1:1" x14ac:dyDescent="0.25">
      <c r="A229" s="30"/>
    </row>
    <row r="230" spans="1:1" x14ac:dyDescent="0.25">
      <c r="A230" s="30"/>
    </row>
    <row r="231" spans="1:1" x14ac:dyDescent="0.25">
      <c r="A231" s="30"/>
    </row>
    <row r="232" spans="1:1" x14ac:dyDescent="0.25">
      <c r="A232" s="30"/>
    </row>
    <row r="233" spans="1:1" x14ac:dyDescent="0.25">
      <c r="A233" s="30"/>
    </row>
    <row r="234" spans="1:1" x14ac:dyDescent="0.25">
      <c r="A234" s="30"/>
    </row>
    <row r="235" spans="1:1" x14ac:dyDescent="0.25">
      <c r="A235" s="30"/>
    </row>
    <row r="236" spans="1:1" x14ac:dyDescent="0.25">
      <c r="A236" s="30"/>
    </row>
    <row r="237" spans="1:1" x14ac:dyDescent="0.25">
      <c r="A237" s="30"/>
    </row>
    <row r="238" spans="1:1" x14ac:dyDescent="0.25">
      <c r="A238" s="30"/>
    </row>
    <row r="239" spans="1:1" x14ac:dyDescent="0.25">
      <c r="A239" s="30"/>
    </row>
    <row r="240" spans="1:1" x14ac:dyDescent="0.25">
      <c r="A240" s="30"/>
    </row>
    <row r="241" spans="1:1" x14ac:dyDescent="0.25">
      <c r="A241" s="30"/>
    </row>
    <row r="242" spans="1:1" x14ac:dyDescent="0.25">
      <c r="A242" s="30"/>
    </row>
    <row r="243" spans="1:1" x14ac:dyDescent="0.25">
      <c r="A243" s="30"/>
    </row>
    <row r="244" spans="1:1" x14ac:dyDescent="0.25">
      <c r="A244" s="30"/>
    </row>
    <row r="245" spans="1:1" x14ac:dyDescent="0.25">
      <c r="A245" s="30"/>
    </row>
    <row r="246" spans="1:1" x14ac:dyDescent="0.25">
      <c r="A246" s="30"/>
    </row>
    <row r="247" spans="1:1" x14ac:dyDescent="0.25">
      <c r="A247" s="30"/>
    </row>
    <row r="248" spans="1:1" x14ac:dyDescent="0.25">
      <c r="A248" s="30"/>
    </row>
    <row r="249" spans="1:1" x14ac:dyDescent="0.25">
      <c r="A249" s="30"/>
    </row>
    <row r="250" spans="1:1" x14ac:dyDescent="0.25">
      <c r="A250" s="30"/>
    </row>
    <row r="251" spans="1:1" x14ac:dyDescent="0.25">
      <c r="A251" s="30"/>
    </row>
    <row r="252" spans="1:1" x14ac:dyDescent="0.25">
      <c r="A252" s="30"/>
    </row>
    <row r="253" spans="1:1" x14ac:dyDescent="0.25">
      <c r="A253" s="30"/>
    </row>
    <row r="254" spans="1:1" x14ac:dyDescent="0.25">
      <c r="A254" s="30"/>
    </row>
    <row r="255" spans="1:1" x14ac:dyDescent="0.25">
      <c r="A255" s="30"/>
    </row>
    <row r="256" spans="1:1" x14ac:dyDescent="0.25">
      <c r="A256" s="30"/>
    </row>
    <row r="257" spans="1:1" x14ac:dyDescent="0.25">
      <c r="A257" s="30"/>
    </row>
    <row r="258" spans="1:1" x14ac:dyDescent="0.25">
      <c r="A258" s="30"/>
    </row>
    <row r="259" spans="1:1" x14ac:dyDescent="0.25">
      <c r="A259" s="30"/>
    </row>
    <row r="260" spans="1:1" x14ac:dyDescent="0.25">
      <c r="A260" s="30"/>
    </row>
    <row r="261" spans="1:1" x14ac:dyDescent="0.25">
      <c r="A261" s="30"/>
    </row>
    <row r="262" spans="1:1" x14ac:dyDescent="0.25">
      <c r="A262" s="30"/>
    </row>
    <row r="263" spans="1:1" x14ac:dyDescent="0.25">
      <c r="A263" s="30"/>
    </row>
    <row r="264" spans="1:1" x14ac:dyDescent="0.25">
      <c r="A264" s="30"/>
    </row>
    <row r="265" spans="1:1" x14ac:dyDescent="0.25">
      <c r="A265" s="30"/>
    </row>
    <row r="266" spans="1:1" x14ac:dyDescent="0.25">
      <c r="A266" s="30"/>
    </row>
    <row r="267" spans="1:1" x14ac:dyDescent="0.25">
      <c r="A267" s="30"/>
    </row>
    <row r="268" spans="1:1" x14ac:dyDescent="0.25">
      <c r="A268" s="30"/>
    </row>
    <row r="269" spans="1:1" x14ac:dyDescent="0.25">
      <c r="A269" s="30"/>
    </row>
    <row r="270" spans="1:1" x14ac:dyDescent="0.25">
      <c r="A270" s="30"/>
    </row>
    <row r="271" spans="1:1" x14ac:dyDescent="0.25">
      <c r="A271" s="30"/>
    </row>
    <row r="272" spans="1:1" x14ac:dyDescent="0.25">
      <c r="A272" s="30"/>
    </row>
    <row r="273" spans="1:1" x14ac:dyDescent="0.25">
      <c r="A273" s="30"/>
    </row>
    <row r="274" spans="1:1" x14ac:dyDescent="0.25">
      <c r="A274" s="30"/>
    </row>
    <row r="275" spans="1:1" x14ac:dyDescent="0.25">
      <c r="A275" s="30"/>
    </row>
    <row r="276" spans="1:1" x14ac:dyDescent="0.25">
      <c r="A276" s="30"/>
    </row>
    <row r="277" spans="1:1" x14ac:dyDescent="0.25">
      <c r="A277" s="30"/>
    </row>
    <row r="278" spans="1:1" x14ac:dyDescent="0.25">
      <c r="A278" s="30"/>
    </row>
    <row r="279" spans="1:1" x14ac:dyDescent="0.25">
      <c r="A279" s="30"/>
    </row>
    <row r="280" spans="1:1" x14ac:dyDescent="0.25">
      <c r="A280" s="30"/>
    </row>
    <row r="281" spans="1:1" x14ac:dyDescent="0.25">
      <c r="A281" s="30"/>
    </row>
    <row r="282" spans="1:1" x14ac:dyDescent="0.25">
      <c r="A282" s="30"/>
    </row>
    <row r="283" spans="1:1" x14ac:dyDescent="0.25">
      <c r="A283" s="30"/>
    </row>
    <row r="284" spans="1:1" x14ac:dyDescent="0.25">
      <c r="A284" s="30"/>
    </row>
    <row r="285" spans="1:1" x14ac:dyDescent="0.25">
      <c r="A285" s="30"/>
    </row>
    <row r="286" spans="1:1" x14ac:dyDescent="0.25">
      <c r="A286" s="30"/>
    </row>
    <row r="287" spans="1:1" x14ac:dyDescent="0.25">
      <c r="A287" s="30"/>
    </row>
    <row r="288" spans="1:1" x14ac:dyDescent="0.25">
      <c r="A288" s="30"/>
    </row>
    <row r="289" spans="1:1" x14ac:dyDescent="0.25">
      <c r="A289" s="30"/>
    </row>
    <row r="290" spans="1:1" x14ac:dyDescent="0.25">
      <c r="A290" s="30"/>
    </row>
    <row r="291" spans="1:1" x14ac:dyDescent="0.25">
      <c r="A291" s="30"/>
    </row>
    <row r="292" spans="1:1" x14ac:dyDescent="0.25">
      <c r="A292" s="30"/>
    </row>
    <row r="293" spans="1:1" x14ac:dyDescent="0.25">
      <c r="A293" s="30"/>
    </row>
    <row r="294" spans="1:1" x14ac:dyDescent="0.25">
      <c r="A294" s="30"/>
    </row>
    <row r="295" spans="1:1" x14ac:dyDescent="0.25">
      <c r="A295" s="30"/>
    </row>
    <row r="296" spans="1:1" x14ac:dyDescent="0.25">
      <c r="A296" s="30"/>
    </row>
    <row r="297" spans="1:1" x14ac:dyDescent="0.25">
      <c r="A297" s="30"/>
    </row>
    <row r="298" spans="1:1" x14ac:dyDescent="0.25">
      <c r="A298" s="30"/>
    </row>
    <row r="299" spans="1:1" x14ac:dyDescent="0.25">
      <c r="A299" s="30"/>
    </row>
    <row r="300" spans="1:1" x14ac:dyDescent="0.25">
      <c r="A300" s="30"/>
    </row>
    <row r="301" spans="1:1" x14ac:dyDescent="0.25">
      <c r="A301" s="30"/>
    </row>
    <row r="302" spans="1:1" x14ac:dyDescent="0.25">
      <c r="A302" s="30"/>
    </row>
    <row r="303" spans="1:1" x14ac:dyDescent="0.25">
      <c r="A303" s="30"/>
    </row>
    <row r="304" spans="1:1" x14ac:dyDescent="0.25">
      <c r="A304" s="30"/>
    </row>
    <row r="305" spans="1:1" x14ac:dyDescent="0.25">
      <c r="A305" s="30"/>
    </row>
    <row r="306" spans="1:1" x14ac:dyDescent="0.25">
      <c r="A306" s="30"/>
    </row>
    <row r="307" spans="1:1" x14ac:dyDescent="0.25">
      <c r="A307" s="30"/>
    </row>
    <row r="308" spans="1:1" x14ac:dyDescent="0.25">
      <c r="A308" s="30"/>
    </row>
    <row r="309" spans="1:1" x14ac:dyDescent="0.25">
      <c r="A309" s="30"/>
    </row>
    <row r="310" spans="1:1" x14ac:dyDescent="0.25">
      <c r="A310" s="30"/>
    </row>
    <row r="311" spans="1:1" x14ac:dyDescent="0.25">
      <c r="A311" s="30"/>
    </row>
    <row r="312" spans="1:1" x14ac:dyDescent="0.25">
      <c r="A312" s="30"/>
    </row>
    <row r="313" spans="1:1" x14ac:dyDescent="0.25">
      <c r="A313" s="30"/>
    </row>
    <row r="314" spans="1:1" x14ac:dyDescent="0.25">
      <c r="A314" s="30"/>
    </row>
    <row r="315" spans="1:1" x14ac:dyDescent="0.25">
      <c r="A315" s="30"/>
    </row>
    <row r="316" spans="1:1" x14ac:dyDescent="0.25">
      <c r="A316" s="30"/>
    </row>
    <row r="317" spans="1:1" x14ac:dyDescent="0.25">
      <c r="A317" s="30"/>
    </row>
    <row r="318" spans="1:1" x14ac:dyDescent="0.25">
      <c r="A318" s="30"/>
    </row>
    <row r="319" spans="1:1" x14ac:dyDescent="0.25">
      <c r="A319" s="30"/>
    </row>
    <row r="320" spans="1:1" x14ac:dyDescent="0.25">
      <c r="A320" s="30"/>
    </row>
    <row r="321" spans="1:1" x14ac:dyDescent="0.25">
      <c r="A321" s="30"/>
    </row>
    <row r="322" spans="1:1" x14ac:dyDescent="0.25">
      <c r="A322" s="30"/>
    </row>
    <row r="323" spans="1:1" x14ac:dyDescent="0.25">
      <c r="A323" s="30"/>
    </row>
    <row r="324" spans="1:1" x14ac:dyDescent="0.25">
      <c r="A324" s="30"/>
    </row>
    <row r="325" spans="1:1" x14ac:dyDescent="0.25">
      <c r="A325" s="30"/>
    </row>
    <row r="326" spans="1:1" x14ac:dyDescent="0.25">
      <c r="A326" s="30"/>
    </row>
    <row r="327" spans="1:1" x14ac:dyDescent="0.25">
      <c r="A327" s="30"/>
    </row>
    <row r="328" spans="1:1" x14ac:dyDescent="0.25">
      <c r="A328" s="30"/>
    </row>
    <row r="329" spans="1:1" x14ac:dyDescent="0.25">
      <c r="A329" s="30"/>
    </row>
    <row r="330" spans="1:1" x14ac:dyDescent="0.25">
      <c r="A330" s="30"/>
    </row>
    <row r="331" spans="1:1" x14ac:dyDescent="0.25">
      <c r="A331" s="30"/>
    </row>
    <row r="332" spans="1:1" x14ac:dyDescent="0.25">
      <c r="A332" s="30"/>
    </row>
    <row r="333" spans="1:1" x14ac:dyDescent="0.25">
      <c r="A333" s="30"/>
    </row>
    <row r="334" spans="1:1" x14ac:dyDescent="0.25">
      <c r="A334" s="30"/>
    </row>
    <row r="335" spans="1:1" x14ac:dyDescent="0.25">
      <c r="A335" s="30"/>
    </row>
    <row r="336" spans="1:1" x14ac:dyDescent="0.25">
      <c r="A336" s="30"/>
    </row>
    <row r="337" spans="1:1" x14ac:dyDescent="0.25">
      <c r="A337" s="30"/>
    </row>
    <row r="338" spans="1:1" x14ac:dyDescent="0.25">
      <c r="A338" s="30"/>
    </row>
    <row r="339" spans="1:1" x14ac:dyDescent="0.25">
      <c r="A339" s="30"/>
    </row>
    <row r="340" spans="1:1" x14ac:dyDescent="0.25">
      <c r="A340" s="30"/>
    </row>
    <row r="341" spans="1:1" x14ac:dyDescent="0.25">
      <c r="A341" s="30"/>
    </row>
    <row r="342" spans="1:1" x14ac:dyDescent="0.25">
      <c r="A342" s="30"/>
    </row>
    <row r="343" spans="1:1" x14ac:dyDescent="0.25">
      <c r="A343" s="30"/>
    </row>
    <row r="344" spans="1:1" x14ac:dyDescent="0.25">
      <c r="A344" s="30"/>
    </row>
    <row r="345" spans="1:1" x14ac:dyDescent="0.25">
      <c r="A345" s="30"/>
    </row>
    <row r="346" spans="1:1" x14ac:dyDescent="0.25">
      <c r="A346" s="30"/>
    </row>
    <row r="347" spans="1:1" x14ac:dyDescent="0.25">
      <c r="A347" s="30"/>
    </row>
    <row r="348" spans="1:1" x14ac:dyDescent="0.25">
      <c r="A348" s="30"/>
    </row>
    <row r="349" spans="1:1" x14ac:dyDescent="0.25">
      <c r="A349" s="30"/>
    </row>
    <row r="350" spans="1:1" x14ac:dyDescent="0.25">
      <c r="A350" s="30"/>
    </row>
    <row r="351" spans="1:1" x14ac:dyDescent="0.25">
      <c r="A351" s="30"/>
    </row>
    <row r="352" spans="1:1" x14ac:dyDescent="0.25">
      <c r="A352" s="30"/>
    </row>
    <row r="353" spans="1:1" x14ac:dyDescent="0.25">
      <c r="A353" s="30"/>
    </row>
    <row r="354" spans="1:1" x14ac:dyDescent="0.25">
      <c r="A354" s="30"/>
    </row>
    <row r="355" spans="1:1" x14ac:dyDescent="0.25">
      <c r="A355" s="30"/>
    </row>
    <row r="356" spans="1:1" x14ac:dyDescent="0.25">
      <c r="A356" s="30"/>
    </row>
    <row r="357" spans="1:1" x14ac:dyDescent="0.25">
      <c r="A357" s="30"/>
    </row>
    <row r="358" spans="1:1" x14ac:dyDescent="0.25">
      <c r="A358" s="30"/>
    </row>
    <row r="359" spans="1:1" x14ac:dyDescent="0.25">
      <c r="A359" s="30"/>
    </row>
    <row r="360" spans="1:1" x14ac:dyDescent="0.25">
      <c r="A360" s="30"/>
    </row>
    <row r="361" spans="1:1" x14ac:dyDescent="0.25">
      <c r="A361" s="30"/>
    </row>
    <row r="362" spans="1:1" x14ac:dyDescent="0.25">
      <c r="A362" s="30"/>
    </row>
    <row r="363" spans="1:1" x14ac:dyDescent="0.25">
      <c r="A363" s="30"/>
    </row>
    <row r="364" spans="1:1" x14ac:dyDescent="0.25">
      <c r="A364" s="30"/>
    </row>
    <row r="365" spans="1:1" x14ac:dyDescent="0.25">
      <c r="A365" s="30"/>
    </row>
    <row r="366" spans="1:1" x14ac:dyDescent="0.25">
      <c r="A366" s="30"/>
    </row>
    <row r="367" spans="1:1" x14ac:dyDescent="0.25">
      <c r="A367" s="30"/>
    </row>
    <row r="368" spans="1:1" x14ac:dyDescent="0.25">
      <c r="A368" s="30"/>
    </row>
    <row r="369" spans="1:1" x14ac:dyDescent="0.25">
      <c r="A369" s="30"/>
    </row>
    <row r="370" spans="1:1" x14ac:dyDescent="0.25">
      <c r="A370" s="30"/>
    </row>
    <row r="371" spans="1:1" x14ac:dyDescent="0.25">
      <c r="A371" s="30"/>
    </row>
    <row r="372" spans="1:1" x14ac:dyDescent="0.25">
      <c r="A372" s="30"/>
    </row>
    <row r="373" spans="1:1" x14ac:dyDescent="0.25">
      <c r="A373" s="30"/>
    </row>
    <row r="374" spans="1:1" x14ac:dyDescent="0.25">
      <c r="A374" s="30"/>
    </row>
    <row r="375" spans="1:1" x14ac:dyDescent="0.25">
      <c r="A375" s="30"/>
    </row>
    <row r="376" spans="1:1" x14ac:dyDescent="0.25">
      <c r="A376" s="30"/>
    </row>
    <row r="377" spans="1:1" x14ac:dyDescent="0.25">
      <c r="A377" s="30"/>
    </row>
    <row r="378" spans="1:1" x14ac:dyDescent="0.25">
      <c r="A378" s="30"/>
    </row>
    <row r="379" spans="1:1" x14ac:dyDescent="0.25">
      <c r="A379" s="30"/>
    </row>
    <row r="380" spans="1:1" x14ac:dyDescent="0.25">
      <c r="A380" s="30"/>
    </row>
    <row r="381" spans="1:1" x14ac:dyDescent="0.25">
      <c r="A381" s="30"/>
    </row>
    <row r="382" spans="1:1" x14ac:dyDescent="0.25">
      <c r="A382" s="30"/>
    </row>
    <row r="383" spans="1:1" x14ac:dyDescent="0.25">
      <c r="A383" s="30"/>
    </row>
    <row r="384" spans="1:1" x14ac:dyDescent="0.25">
      <c r="A384" s="30"/>
    </row>
    <row r="385" spans="1:1" x14ac:dyDescent="0.25">
      <c r="A385" s="30"/>
    </row>
    <row r="386" spans="1:1" x14ac:dyDescent="0.25">
      <c r="A386" s="30"/>
    </row>
    <row r="387" spans="1:1" x14ac:dyDescent="0.25">
      <c r="A387" s="30"/>
    </row>
    <row r="388" spans="1:1" x14ac:dyDescent="0.25">
      <c r="A388" s="30"/>
    </row>
    <row r="389" spans="1:1" x14ac:dyDescent="0.25">
      <c r="A389" s="30"/>
    </row>
    <row r="390" spans="1:1" x14ac:dyDescent="0.25">
      <c r="A390" s="30"/>
    </row>
    <row r="391" spans="1:1" x14ac:dyDescent="0.25">
      <c r="A391" s="30"/>
    </row>
    <row r="392" spans="1:1" x14ac:dyDescent="0.25">
      <c r="A392" s="30"/>
    </row>
    <row r="393" spans="1:1" x14ac:dyDescent="0.25">
      <c r="A393" s="30"/>
    </row>
    <row r="394" spans="1:1" x14ac:dyDescent="0.25">
      <c r="A394" s="30"/>
    </row>
    <row r="395" spans="1:1" x14ac:dyDescent="0.25">
      <c r="A395" s="30"/>
    </row>
    <row r="396" spans="1:1" x14ac:dyDescent="0.25">
      <c r="A396" s="30"/>
    </row>
    <row r="397" spans="1:1" x14ac:dyDescent="0.25">
      <c r="A397" s="30"/>
    </row>
    <row r="398" spans="1:1" x14ac:dyDescent="0.25">
      <c r="A398" s="30"/>
    </row>
    <row r="399" spans="1:1" x14ac:dyDescent="0.25">
      <c r="A399" s="30"/>
    </row>
    <row r="400" spans="1:1" x14ac:dyDescent="0.25">
      <c r="A400" s="30"/>
    </row>
    <row r="401" spans="1:1" x14ac:dyDescent="0.25">
      <c r="A401" s="30"/>
    </row>
    <row r="402" spans="1:1" x14ac:dyDescent="0.25">
      <c r="A402" s="30"/>
    </row>
    <row r="403" spans="1:1" x14ac:dyDescent="0.25">
      <c r="A403" s="30"/>
    </row>
    <row r="404" spans="1:1" x14ac:dyDescent="0.25">
      <c r="A404" s="30"/>
    </row>
    <row r="405" spans="1:1" x14ac:dyDescent="0.25">
      <c r="A405" s="30"/>
    </row>
    <row r="406" spans="1:1" x14ac:dyDescent="0.25">
      <c r="A406" s="30"/>
    </row>
    <row r="407" spans="1:1" x14ac:dyDescent="0.25">
      <c r="A407" s="30"/>
    </row>
    <row r="408" spans="1:1" x14ac:dyDescent="0.25">
      <c r="A408" s="30"/>
    </row>
    <row r="409" spans="1:1" x14ac:dyDescent="0.25">
      <c r="A409" s="30"/>
    </row>
    <row r="410" spans="1:1" x14ac:dyDescent="0.25">
      <c r="A410" s="30"/>
    </row>
    <row r="411" spans="1:1" x14ac:dyDescent="0.25">
      <c r="A411" s="30"/>
    </row>
    <row r="412" spans="1:1" x14ac:dyDescent="0.25">
      <c r="A412" s="30"/>
    </row>
    <row r="413" spans="1:1" x14ac:dyDescent="0.25">
      <c r="A413" s="30"/>
    </row>
    <row r="414" spans="1:1" x14ac:dyDescent="0.25">
      <c r="A414" s="30"/>
    </row>
    <row r="415" spans="1:1" x14ac:dyDescent="0.25">
      <c r="A415" s="30"/>
    </row>
    <row r="416" spans="1:1" x14ac:dyDescent="0.25">
      <c r="A416" s="30"/>
    </row>
    <row r="417" spans="1:1" x14ac:dyDescent="0.25">
      <c r="A417" s="30"/>
    </row>
    <row r="418" spans="1:1" x14ac:dyDescent="0.25">
      <c r="A418" s="30"/>
    </row>
    <row r="419" spans="1:1" x14ac:dyDescent="0.25">
      <c r="A419" s="30"/>
    </row>
    <row r="420" spans="1:1" x14ac:dyDescent="0.25">
      <c r="A420" s="30"/>
    </row>
    <row r="421" spans="1:1" x14ac:dyDescent="0.25">
      <c r="A421" s="30"/>
    </row>
    <row r="422" spans="1:1" x14ac:dyDescent="0.25">
      <c r="A422" s="30"/>
    </row>
    <row r="423" spans="1:1" x14ac:dyDescent="0.25">
      <c r="A423" s="30"/>
    </row>
    <row r="424" spans="1:1" x14ac:dyDescent="0.25">
      <c r="A424" s="30"/>
    </row>
    <row r="425" spans="1:1" x14ac:dyDescent="0.25">
      <c r="A425" s="30"/>
    </row>
    <row r="426" spans="1:1" x14ac:dyDescent="0.25">
      <c r="A426" s="30"/>
    </row>
    <row r="427" spans="1:1" x14ac:dyDescent="0.25">
      <c r="A427" s="30"/>
    </row>
    <row r="428" spans="1:1" x14ac:dyDescent="0.25">
      <c r="A428" s="30"/>
    </row>
    <row r="429" spans="1:1" x14ac:dyDescent="0.25">
      <c r="A429" s="30"/>
    </row>
    <row r="430" spans="1:1" x14ac:dyDescent="0.25">
      <c r="A430" s="30"/>
    </row>
    <row r="431" spans="1:1" x14ac:dyDescent="0.25">
      <c r="A431" s="30"/>
    </row>
    <row r="432" spans="1:1" x14ac:dyDescent="0.25">
      <c r="A432" s="30"/>
    </row>
    <row r="433" spans="1:1" x14ac:dyDescent="0.25">
      <c r="A433" s="30"/>
    </row>
    <row r="434" spans="1:1" x14ac:dyDescent="0.25">
      <c r="A434" s="30"/>
    </row>
    <row r="435" spans="1:1" x14ac:dyDescent="0.25">
      <c r="A435" s="30"/>
    </row>
    <row r="436" spans="1:1" x14ac:dyDescent="0.25">
      <c r="A436" s="30"/>
    </row>
    <row r="437" spans="1:1" x14ac:dyDescent="0.25">
      <c r="A437" s="30"/>
    </row>
    <row r="438" spans="1:1" x14ac:dyDescent="0.25">
      <c r="A438" s="30"/>
    </row>
    <row r="439" spans="1:1" x14ac:dyDescent="0.25">
      <c r="A439" s="30"/>
    </row>
    <row r="440" spans="1:1" x14ac:dyDescent="0.25">
      <c r="A440" s="30"/>
    </row>
    <row r="441" spans="1:1" x14ac:dyDescent="0.25">
      <c r="A441" s="30"/>
    </row>
    <row r="442" spans="1:1" x14ac:dyDescent="0.25">
      <c r="A442" s="30"/>
    </row>
    <row r="443" spans="1:1" x14ac:dyDescent="0.25">
      <c r="A443" s="30"/>
    </row>
    <row r="444" spans="1:1" x14ac:dyDescent="0.25">
      <c r="A444" s="30"/>
    </row>
    <row r="445" spans="1:1" x14ac:dyDescent="0.25">
      <c r="A445" s="30"/>
    </row>
    <row r="446" spans="1:1" x14ac:dyDescent="0.25">
      <c r="A446" s="30"/>
    </row>
    <row r="447" spans="1:1" x14ac:dyDescent="0.25">
      <c r="A447" s="30"/>
    </row>
    <row r="448" spans="1:1" x14ac:dyDescent="0.25">
      <c r="A448" s="30"/>
    </row>
    <row r="449" spans="1:1" x14ac:dyDescent="0.25">
      <c r="A449" s="30"/>
    </row>
    <row r="450" spans="1:1" x14ac:dyDescent="0.25">
      <c r="A450" s="30"/>
    </row>
    <row r="451" spans="1:1" x14ac:dyDescent="0.25">
      <c r="A451" s="30"/>
    </row>
    <row r="452" spans="1:1" x14ac:dyDescent="0.25">
      <c r="A452" s="30"/>
    </row>
    <row r="453" spans="1:1" x14ac:dyDescent="0.25">
      <c r="A453" s="30"/>
    </row>
    <row r="454" spans="1:1" x14ac:dyDescent="0.25">
      <c r="A454" s="30"/>
    </row>
    <row r="455" spans="1:1" x14ac:dyDescent="0.25">
      <c r="A455" s="30"/>
    </row>
    <row r="456" spans="1:1" x14ac:dyDescent="0.25">
      <c r="A456" s="30"/>
    </row>
    <row r="457" spans="1:1" x14ac:dyDescent="0.25">
      <c r="A457" s="30"/>
    </row>
    <row r="458" spans="1:1" x14ac:dyDescent="0.25">
      <c r="A458" s="30"/>
    </row>
    <row r="459" spans="1:1" x14ac:dyDescent="0.25">
      <c r="A459" s="30"/>
    </row>
    <row r="460" spans="1:1" x14ac:dyDescent="0.25">
      <c r="A460" s="30"/>
    </row>
    <row r="461" spans="1:1" x14ac:dyDescent="0.25">
      <c r="A461" s="30"/>
    </row>
    <row r="462" spans="1:1" x14ac:dyDescent="0.25">
      <c r="A462" s="30"/>
    </row>
    <row r="463" spans="1:1" x14ac:dyDescent="0.25">
      <c r="A463" s="30"/>
    </row>
    <row r="464" spans="1:1" x14ac:dyDescent="0.25">
      <c r="A464" s="30"/>
    </row>
    <row r="465" spans="1:1" x14ac:dyDescent="0.25">
      <c r="A465" s="30"/>
    </row>
    <row r="466" spans="1:1" x14ac:dyDescent="0.25">
      <c r="A466" s="30"/>
    </row>
    <row r="467" spans="1:1" x14ac:dyDescent="0.25">
      <c r="A467" s="30"/>
    </row>
    <row r="468" spans="1:1" x14ac:dyDescent="0.25">
      <c r="A468" s="30"/>
    </row>
    <row r="469" spans="1:1" x14ac:dyDescent="0.25">
      <c r="A469" s="30"/>
    </row>
    <row r="470" spans="1:1" x14ac:dyDescent="0.25">
      <c r="A470" s="30"/>
    </row>
    <row r="471" spans="1:1" x14ac:dyDescent="0.25">
      <c r="A471" s="30"/>
    </row>
    <row r="472" spans="1:1" x14ac:dyDescent="0.25">
      <c r="A472" s="30"/>
    </row>
    <row r="473" spans="1:1" x14ac:dyDescent="0.25">
      <c r="A473" s="30"/>
    </row>
    <row r="474" spans="1:1" x14ac:dyDescent="0.25">
      <c r="A474" s="30"/>
    </row>
    <row r="475" spans="1:1" x14ac:dyDescent="0.25">
      <c r="A475" s="30"/>
    </row>
    <row r="476" spans="1:1" x14ac:dyDescent="0.25">
      <c r="A476" s="30"/>
    </row>
    <row r="477" spans="1:1" x14ac:dyDescent="0.25">
      <c r="A477" s="30"/>
    </row>
    <row r="478" spans="1:1" x14ac:dyDescent="0.25">
      <c r="A478" s="30"/>
    </row>
    <row r="479" spans="1:1" x14ac:dyDescent="0.25">
      <c r="A479" s="30"/>
    </row>
    <row r="480" spans="1:1" x14ac:dyDescent="0.25">
      <c r="A480" s="30"/>
    </row>
    <row r="481" spans="1:1" x14ac:dyDescent="0.25">
      <c r="A481" s="30"/>
    </row>
    <row r="482" spans="1:1" x14ac:dyDescent="0.25">
      <c r="A482" s="30"/>
    </row>
    <row r="483" spans="1:1" x14ac:dyDescent="0.25">
      <c r="A483" s="30"/>
    </row>
    <row r="484" spans="1:1" x14ac:dyDescent="0.25">
      <c r="A484" s="30"/>
    </row>
    <row r="485" spans="1:1" x14ac:dyDescent="0.25">
      <c r="A485" s="30"/>
    </row>
    <row r="486" spans="1:1" x14ac:dyDescent="0.25">
      <c r="A486" s="30"/>
    </row>
    <row r="487" spans="1:1" x14ac:dyDescent="0.25">
      <c r="A487" s="30"/>
    </row>
    <row r="488" spans="1:1" x14ac:dyDescent="0.25">
      <c r="A488" s="30"/>
    </row>
    <row r="489" spans="1:1" x14ac:dyDescent="0.25">
      <c r="A489" s="30"/>
    </row>
    <row r="490" spans="1:1" x14ac:dyDescent="0.25">
      <c r="A490" s="30"/>
    </row>
    <row r="491" spans="1:1" x14ac:dyDescent="0.25">
      <c r="A491" s="30"/>
    </row>
    <row r="492" spans="1:1" x14ac:dyDescent="0.25">
      <c r="A492" s="30"/>
    </row>
    <row r="493" spans="1:1" x14ac:dyDescent="0.25">
      <c r="A493" s="30"/>
    </row>
    <row r="494" spans="1:1" x14ac:dyDescent="0.25">
      <c r="A494" s="30"/>
    </row>
    <row r="495" spans="1:1" x14ac:dyDescent="0.25">
      <c r="A495" s="30"/>
    </row>
    <row r="496" spans="1:1" x14ac:dyDescent="0.25">
      <c r="A496" s="30"/>
    </row>
    <row r="497" spans="1:1" x14ac:dyDescent="0.25">
      <c r="A497" s="30"/>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sheetData>
  <sortState xmlns:xlrd2="http://schemas.microsoft.com/office/spreadsheetml/2017/richdata2" ref="A8:J80">
    <sortCondition ref="A8:A80"/>
  </sortState>
  <pageMargins left="0.7" right="0.7" top="0.75" bottom="0.75" header="0.3" footer="0.3"/>
  <pageSetup paperSize="1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80"/>
  <sheetViews>
    <sheetView zoomScale="120" zoomScaleNormal="120" workbookViewId="0">
      <pane xSplit="1" ySplit="4" topLeftCell="B5" activePane="bottomRight" state="frozen"/>
      <selection pane="topRight" activeCell="J47" sqref="J47"/>
      <selection pane="bottomLeft" activeCell="J47" sqref="J47"/>
      <selection pane="bottomRight" activeCell="O18" sqref="O18"/>
    </sheetView>
  </sheetViews>
  <sheetFormatPr defaultRowHeight="15" x14ac:dyDescent="0.25"/>
  <cols>
    <col min="1" max="1" width="21.28515625" customWidth="1"/>
    <col min="2" max="9" width="15.5703125" customWidth="1"/>
  </cols>
  <sheetData>
    <row r="1" spans="1:9" s="1" customFormat="1" x14ac:dyDescent="0.25">
      <c r="A1" s="1" t="s">
        <v>535</v>
      </c>
    </row>
    <row r="2" spans="1:9" x14ac:dyDescent="0.25">
      <c r="A2" t="s">
        <v>914</v>
      </c>
    </row>
    <row r="4" spans="1:9" s="4" customFormat="1" ht="30" x14ac:dyDescent="0.25">
      <c r="A4" s="41" t="s">
        <v>91</v>
      </c>
      <c r="B4" s="42" t="s">
        <v>536</v>
      </c>
      <c r="C4" s="42" t="s">
        <v>537</v>
      </c>
      <c r="D4" s="42" t="s">
        <v>538</v>
      </c>
      <c r="E4" s="42" t="s">
        <v>539</v>
      </c>
      <c r="F4" s="42" t="s">
        <v>540</v>
      </c>
      <c r="G4" s="42" t="s">
        <v>541</v>
      </c>
      <c r="H4" s="42" t="s">
        <v>542</v>
      </c>
      <c r="I4" s="42" t="s">
        <v>543</v>
      </c>
    </row>
    <row r="5" spans="1:9" s="6" customFormat="1" x14ac:dyDescent="0.25">
      <c r="A5" s="5" t="s">
        <v>104</v>
      </c>
      <c r="B5" s="234">
        <v>540896</v>
      </c>
      <c r="C5" s="237">
        <v>40.700000000000003</v>
      </c>
      <c r="D5" s="329">
        <v>5.3710879725492516E-2</v>
      </c>
      <c r="E5" s="329">
        <v>0.12732207300479204</v>
      </c>
      <c r="F5" s="329">
        <v>4.2115304975448145E-2</v>
      </c>
      <c r="G5" s="329">
        <v>0.77685174229426734</v>
      </c>
      <c r="H5" s="329">
        <v>0.17312385375377151</v>
      </c>
      <c r="I5" s="329">
        <v>7.0398006271076147E-2</v>
      </c>
    </row>
    <row r="6" spans="1:9" x14ac:dyDescent="0.25">
      <c r="A6" s="3" t="s">
        <v>105</v>
      </c>
      <c r="B6" s="231">
        <v>1319</v>
      </c>
      <c r="C6" s="165">
        <v>28.9</v>
      </c>
      <c r="D6" s="238">
        <v>0.1106899166034875</v>
      </c>
      <c r="E6" s="238">
        <v>0.13040181956027294</v>
      </c>
      <c r="F6" s="238">
        <v>6.2926459438968921E-2</v>
      </c>
      <c r="G6" s="238">
        <v>0.69598180439727064</v>
      </c>
      <c r="H6" s="238">
        <v>7.1266110689916604E-2</v>
      </c>
      <c r="I6" s="238">
        <v>2.9567854435178165E-2</v>
      </c>
    </row>
    <row r="7" spans="1:9" x14ac:dyDescent="0.25">
      <c r="A7" s="3" t="s">
        <v>106</v>
      </c>
      <c r="B7" s="231">
        <v>1286</v>
      </c>
      <c r="C7" s="165">
        <v>30.4</v>
      </c>
      <c r="D7" s="238">
        <v>5.6765163297045104E-2</v>
      </c>
      <c r="E7" s="238">
        <v>0.19362363919129083</v>
      </c>
      <c r="F7" s="238">
        <v>4.5878693623639194E-2</v>
      </c>
      <c r="G7" s="238">
        <v>0.70373250388802489</v>
      </c>
      <c r="H7" s="238">
        <v>9.9533437013996889E-2</v>
      </c>
      <c r="I7" s="238">
        <v>3.4992223950233284E-2</v>
      </c>
    </row>
    <row r="8" spans="1:9" x14ac:dyDescent="0.25">
      <c r="A8" s="3" t="s">
        <v>107</v>
      </c>
      <c r="B8" s="231">
        <v>4086</v>
      </c>
      <c r="C8" s="165">
        <v>48</v>
      </c>
      <c r="D8" s="238">
        <v>4.0381791483113071E-2</v>
      </c>
      <c r="E8" s="238">
        <v>0.11796377875673029</v>
      </c>
      <c r="F8" s="238">
        <v>5.9226627508565832E-2</v>
      </c>
      <c r="G8" s="238">
        <v>0.78242780225159081</v>
      </c>
      <c r="H8" s="238">
        <v>0.20876162506118454</v>
      </c>
      <c r="I8" s="238">
        <v>6.6079295154185022E-2</v>
      </c>
    </row>
    <row r="9" spans="1:9" x14ac:dyDescent="0.25">
      <c r="A9" s="3" t="s">
        <v>108</v>
      </c>
      <c r="B9" s="231">
        <v>14555</v>
      </c>
      <c r="C9" s="165">
        <v>40.299999999999997</v>
      </c>
      <c r="D9" s="238">
        <v>4.9948471315699072E-2</v>
      </c>
      <c r="E9" s="238">
        <v>0.12614221916867055</v>
      </c>
      <c r="F9" s="238">
        <v>2.3497080041222949E-2</v>
      </c>
      <c r="G9" s="238">
        <v>0.80041222947440738</v>
      </c>
      <c r="H9" s="238">
        <v>0.17966334592923394</v>
      </c>
      <c r="I9" s="238">
        <v>6.5269666781174851E-2</v>
      </c>
    </row>
    <row r="10" spans="1:9" x14ac:dyDescent="0.25">
      <c r="A10" s="3" t="s">
        <v>109</v>
      </c>
      <c r="B10" s="231">
        <v>6169</v>
      </c>
      <c r="C10" s="165">
        <v>42.3</v>
      </c>
      <c r="D10" s="238">
        <v>2.7719241368130979E-2</v>
      </c>
      <c r="E10" s="238">
        <v>0.2057059491003404</v>
      </c>
      <c r="F10" s="238">
        <v>3.0474955422272652E-2</v>
      </c>
      <c r="G10" s="238">
        <v>0.73609985410925594</v>
      </c>
      <c r="H10" s="238">
        <v>0.14102771924136814</v>
      </c>
      <c r="I10" s="238">
        <v>6.7920246393256611E-2</v>
      </c>
    </row>
    <row r="11" spans="1:9" x14ac:dyDescent="0.25">
      <c r="A11" s="3" t="s">
        <v>110</v>
      </c>
      <c r="B11" s="231">
        <v>13323</v>
      </c>
      <c r="C11" s="165">
        <v>34.200000000000003</v>
      </c>
      <c r="D11" s="238">
        <v>7.0329505366659162E-2</v>
      </c>
      <c r="E11" s="238">
        <v>0.15334384147714478</v>
      </c>
      <c r="F11" s="238">
        <v>5.4267056969151094E-2</v>
      </c>
      <c r="G11" s="238">
        <v>0.72205959618704496</v>
      </c>
      <c r="H11" s="238">
        <v>0.11206184793214742</v>
      </c>
      <c r="I11" s="238">
        <v>3.9855888313442916E-2</v>
      </c>
    </row>
    <row r="12" spans="1:9" x14ac:dyDescent="0.25">
      <c r="A12" s="3" t="s">
        <v>111</v>
      </c>
      <c r="B12" s="231">
        <v>8163</v>
      </c>
      <c r="C12" s="165">
        <v>38.700000000000003</v>
      </c>
      <c r="D12" s="238">
        <v>6.517211809383805E-2</v>
      </c>
      <c r="E12" s="238">
        <v>8.4895259095920619E-2</v>
      </c>
      <c r="F12" s="238">
        <v>4.4101433296582136E-2</v>
      </c>
      <c r="G12" s="238">
        <v>0.80583118951365917</v>
      </c>
      <c r="H12" s="238">
        <v>0.1447997059904447</v>
      </c>
      <c r="I12" s="238">
        <v>4.6919024868308221E-2</v>
      </c>
    </row>
    <row r="13" spans="1:9" x14ac:dyDescent="0.25">
      <c r="A13" s="3" t="s">
        <v>112</v>
      </c>
      <c r="B13" s="231">
        <v>10599</v>
      </c>
      <c r="C13" s="165">
        <v>39.1</v>
      </c>
      <c r="D13" s="238">
        <v>3.9532031323709783E-2</v>
      </c>
      <c r="E13" s="238">
        <v>0.10934993867345975</v>
      </c>
      <c r="F13" s="238">
        <v>3.0191527502594583E-2</v>
      </c>
      <c r="G13" s="238">
        <v>0.82092650250023591</v>
      </c>
      <c r="H13" s="238">
        <v>0.17312954052269083</v>
      </c>
      <c r="I13" s="238">
        <v>5.642041702047363E-2</v>
      </c>
    </row>
    <row r="14" spans="1:9" x14ac:dyDescent="0.25">
      <c r="A14" s="3" t="s">
        <v>113</v>
      </c>
      <c r="B14" s="231">
        <v>9935</v>
      </c>
      <c r="C14" s="165">
        <v>40.1</v>
      </c>
      <c r="D14" s="238">
        <v>4.700553598389532E-2</v>
      </c>
      <c r="E14" s="238">
        <v>0.16678409662808252</v>
      </c>
      <c r="F14" s="238">
        <v>7.6799194765978865E-2</v>
      </c>
      <c r="G14" s="238">
        <v>0.70941117262204323</v>
      </c>
      <c r="H14" s="238">
        <v>0.13175641670860594</v>
      </c>
      <c r="I14" s="238">
        <v>5.3246099647710113E-2</v>
      </c>
    </row>
    <row r="15" spans="1:9" x14ac:dyDescent="0.25">
      <c r="A15" s="3" t="s">
        <v>114</v>
      </c>
      <c r="B15" s="231">
        <v>5493</v>
      </c>
      <c r="C15" s="165">
        <v>42.7</v>
      </c>
      <c r="D15" s="238">
        <v>5.3158565446932461E-2</v>
      </c>
      <c r="E15" s="238">
        <v>0.10212998361551065</v>
      </c>
      <c r="F15" s="238">
        <v>2.7853631895139268E-2</v>
      </c>
      <c r="G15" s="238">
        <v>0.81685781904241761</v>
      </c>
      <c r="H15" s="238">
        <v>0.17331148734753321</v>
      </c>
      <c r="I15" s="238">
        <v>7.700709994538503E-2</v>
      </c>
    </row>
    <row r="16" spans="1:9" x14ac:dyDescent="0.25">
      <c r="A16" s="3" t="s">
        <v>115</v>
      </c>
      <c r="B16" s="231">
        <v>7136</v>
      </c>
      <c r="C16" s="165">
        <v>44.3</v>
      </c>
      <c r="D16" s="238">
        <v>6.3200672645739905E-2</v>
      </c>
      <c r="E16" s="238">
        <v>0.11126681614349776</v>
      </c>
      <c r="F16" s="238">
        <v>6.7404708520179366E-2</v>
      </c>
      <c r="G16" s="238">
        <v>0.758127802690583</v>
      </c>
      <c r="H16" s="238">
        <v>0.17586883408071749</v>
      </c>
      <c r="I16" s="238">
        <v>8.856502242152467E-2</v>
      </c>
    </row>
    <row r="17" spans="1:9" x14ac:dyDescent="0.25">
      <c r="A17" s="3" t="s">
        <v>116</v>
      </c>
      <c r="B17" s="231">
        <v>7737</v>
      </c>
      <c r="C17" s="165">
        <v>40.700000000000003</v>
      </c>
      <c r="D17" s="238">
        <v>4.7305157037611477E-2</v>
      </c>
      <c r="E17" s="238">
        <v>0.1345482745250097</v>
      </c>
      <c r="F17" s="238">
        <v>5.2475119555383226E-2</v>
      </c>
      <c r="G17" s="238">
        <v>0.76567144888199556</v>
      </c>
      <c r="H17" s="238">
        <v>0.12834431950368361</v>
      </c>
      <c r="I17" s="238">
        <v>3.6965232002067985E-2</v>
      </c>
    </row>
    <row r="18" spans="1:9" x14ac:dyDescent="0.25">
      <c r="A18" s="3" t="s">
        <v>117</v>
      </c>
      <c r="B18" s="231">
        <v>18392</v>
      </c>
      <c r="C18" s="165">
        <v>52.2</v>
      </c>
      <c r="D18" s="238">
        <v>3.8331883427577207E-2</v>
      </c>
      <c r="E18" s="238">
        <v>7.5250108742931712E-2</v>
      </c>
      <c r="F18" s="238">
        <v>2.5717703349282296E-2</v>
      </c>
      <c r="G18" s="238">
        <v>0.86070030448020873</v>
      </c>
      <c r="H18" s="238">
        <v>0.34955415397999129</v>
      </c>
      <c r="I18" s="238">
        <v>0.1798064375815572</v>
      </c>
    </row>
    <row r="19" spans="1:9" x14ac:dyDescent="0.25">
      <c r="A19" s="3" t="s">
        <v>118</v>
      </c>
      <c r="B19" s="231">
        <v>7567</v>
      </c>
      <c r="C19" s="165">
        <v>49</v>
      </c>
      <c r="D19" s="238">
        <v>4.4271177481168232E-2</v>
      </c>
      <c r="E19" s="238">
        <v>0.14642526760935642</v>
      </c>
      <c r="F19" s="238">
        <v>2.8280692480507467E-2</v>
      </c>
      <c r="G19" s="238">
        <v>0.7810228624289679</v>
      </c>
      <c r="H19" s="238">
        <v>0.24738998282014008</v>
      </c>
      <c r="I19" s="238">
        <v>8.9599577111140472E-2</v>
      </c>
    </row>
    <row r="20" spans="1:9" x14ac:dyDescent="0.25">
      <c r="A20" s="3" t="s">
        <v>119</v>
      </c>
      <c r="B20" s="231">
        <v>1650</v>
      </c>
      <c r="C20" s="165">
        <v>53.3</v>
      </c>
      <c r="D20" s="238">
        <v>4.7272727272727272E-2</v>
      </c>
      <c r="E20" s="238">
        <v>7.454545454545454E-2</v>
      </c>
      <c r="F20" s="238">
        <v>4.9090909090909088E-2</v>
      </c>
      <c r="G20" s="238">
        <v>0.8290909090909091</v>
      </c>
      <c r="H20" s="238">
        <v>0.31818181818181818</v>
      </c>
      <c r="I20" s="238">
        <v>0.16606060606060605</v>
      </c>
    </row>
    <row r="21" spans="1:9" x14ac:dyDescent="0.25">
      <c r="A21" s="3" t="s">
        <v>120</v>
      </c>
      <c r="B21" s="231">
        <v>9022</v>
      </c>
      <c r="C21" s="165">
        <v>38.1</v>
      </c>
      <c r="D21" s="238">
        <v>4.6220350254932388E-2</v>
      </c>
      <c r="E21" s="238">
        <v>0.13699844823764132</v>
      </c>
      <c r="F21" s="238">
        <v>6.6171580580802483E-2</v>
      </c>
      <c r="G21" s="238">
        <v>0.75060962092662376</v>
      </c>
      <c r="H21" s="238">
        <v>0.13422744402571493</v>
      </c>
      <c r="I21" s="238">
        <v>2.8818443804034581E-2</v>
      </c>
    </row>
    <row r="22" spans="1:9" x14ac:dyDescent="0.25">
      <c r="A22" s="3" t="s">
        <v>121</v>
      </c>
      <c r="B22" s="231">
        <v>8413</v>
      </c>
      <c r="C22" s="165">
        <v>42.1</v>
      </c>
      <c r="D22" s="238">
        <v>5.3013193866634972E-2</v>
      </c>
      <c r="E22" s="238">
        <v>0.13372162130036847</v>
      </c>
      <c r="F22" s="238">
        <v>2.3178414358730536E-2</v>
      </c>
      <c r="G22" s="238">
        <v>0.79008677047426601</v>
      </c>
      <c r="H22" s="238">
        <v>0.1990966361583264</v>
      </c>
      <c r="I22" s="238">
        <v>9.318911208843457E-2</v>
      </c>
    </row>
    <row r="23" spans="1:9" x14ac:dyDescent="0.25">
      <c r="A23" s="3" t="s">
        <v>122</v>
      </c>
      <c r="B23" s="231">
        <v>7521</v>
      </c>
      <c r="C23" s="165">
        <v>37.5</v>
      </c>
      <c r="D23" s="238">
        <v>0.1142135354341178</v>
      </c>
      <c r="E23" s="238">
        <v>0.15157558835261267</v>
      </c>
      <c r="F23" s="238">
        <v>2.9251429331205957E-2</v>
      </c>
      <c r="G23" s="238">
        <v>0.70495944688206358</v>
      </c>
      <c r="H23" s="238">
        <v>0.15423480920090413</v>
      </c>
      <c r="I23" s="238">
        <v>5.9965430128972208E-2</v>
      </c>
    </row>
    <row r="24" spans="1:9" x14ac:dyDescent="0.25">
      <c r="A24" s="3" t="s">
        <v>123</v>
      </c>
      <c r="B24" s="231">
        <v>14459</v>
      </c>
      <c r="C24" s="165">
        <v>36.299999999999997</v>
      </c>
      <c r="D24" s="238">
        <v>4.3571477972197251E-2</v>
      </c>
      <c r="E24" s="238">
        <v>0.14530742098347049</v>
      </c>
      <c r="F24" s="238">
        <v>5.0971713119856148E-2</v>
      </c>
      <c r="G24" s="238">
        <v>0.76014938792447606</v>
      </c>
      <c r="H24" s="238">
        <v>0.12027111141849367</v>
      </c>
      <c r="I24" s="238">
        <v>5.1594162805173246E-2</v>
      </c>
    </row>
    <row r="25" spans="1:9" x14ac:dyDescent="0.25">
      <c r="A25" s="3" t="s">
        <v>124</v>
      </c>
      <c r="B25" s="231">
        <v>11015</v>
      </c>
      <c r="C25" s="165">
        <v>45.2</v>
      </c>
      <c r="D25" s="238">
        <v>3.3318202451202907E-2</v>
      </c>
      <c r="E25" s="238">
        <v>0.14053563322741716</v>
      </c>
      <c r="F25" s="238">
        <v>7.0086246028143437E-2</v>
      </c>
      <c r="G25" s="238">
        <v>0.75605991829323649</v>
      </c>
      <c r="H25" s="238">
        <v>0.18084430322287789</v>
      </c>
      <c r="I25" s="238">
        <v>6.6091693145710395E-2</v>
      </c>
    </row>
    <row r="26" spans="1:9" x14ac:dyDescent="0.25">
      <c r="A26" s="3" t="s">
        <v>125</v>
      </c>
      <c r="B26" s="231">
        <v>1731</v>
      </c>
      <c r="C26" s="165">
        <v>41.7</v>
      </c>
      <c r="D26" s="238">
        <v>3.9283651068746386E-2</v>
      </c>
      <c r="E26" s="238">
        <v>0.16291161178509533</v>
      </c>
      <c r="F26" s="238">
        <v>4.1016753321779321E-2</v>
      </c>
      <c r="G26" s="238">
        <v>0.75678798382437895</v>
      </c>
      <c r="H26" s="238">
        <v>0.15655690352397458</v>
      </c>
      <c r="I26" s="238">
        <v>5.1415366839976891E-2</v>
      </c>
    </row>
    <row r="27" spans="1:9" x14ac:dyDescent="0.25">
      <c r="A27" s="3" t="s">
        <v>126</v>
      </c>
      <c r="B27" s="231">
        <v>1392</v>
      </c>
      <c r="C27" s="165">
        <v>46.9</v>
      </c>
      <c r="D27" s="238">
        <v>0.1206896551724138</v>
      </c>
      <c r="E27" s="238">
        <v>8.1178160919540235E-2</v>
      </c>
      <c r="F27" s="238">
        <v>1.8678160919540231E-2</v>
      </c>
      <c r="G27" s="238">
        <v>0.77945402298850575</v>
      </c>
      <c r="H27" s="238">
        <v>0.33045977011494254</v>
      </c>
      <c r="I27" s="238">
        <v>0.17385057471264367</v>
      </c>
    </row>
    <row r="28" spans="1:9" x14ac:dyDescent="0.25">
      <c r="A28" s="3" t="s">
        <v>127</v>
      </c>
      <c r="B28" s="231">
        <v>4430</v>
      </c>
      <c r="C28" s="165">
        <v>44.7</v>
      </c>
      <c r="D28" s="238">
        <v>3.4537246049661401E-2</v>
      </c>
      <c r="E28" s="238">
        <v>0.15214446952595936</v>
      </c>
      <c r="F28" s="238">
        <v>5.7110609480812639E-2</v>
      </c>
      <c r="G28" s="238">
        <v>0.75620767494356655</v>
      </c>
      <c r="H28" s="238">
        <v>0.16839729119638827</v>
      </c>
      <c r="I28" s="238">
        <v>4.6726862302483067E-2</v>
      </c>
    </row>
    <row r="29" spans="1:9" x14ac:dyDescent="0.25">
      <c r="A29" s="3" t="s">
        <v>128</v>
      </c>
      <c r="B29" s="231">
        <v>1225</v>
      </c>
      <c r="C29" s="165">
        <v>48</v>
      </c>
      <c r="D29" s="238">
        <v>5.0612244897959187E-2</v>
      </c>
      <c r="E29" s="238">
        <v>0.11020408163265306</v>
      </c>
      <c r="F29" s="238">
        <v>4.8979591836734691E-2</v>
      </c>
      <c r="G29" s="238">
        <v>0.7902040816326531</v>
      </c>
      <c r="H29" s="238">
        <v>0.17959183673469387</v>
      </c>
      <c r="I29" s="238">
        <v>6.8571428571428575E-2</v>
      </c>
    </row>
    <row r="30" spans="1:9" x14ac:dyDescent="0.25">
      <c r="A30" s="3" t="s">
        <v>129</v>
      </c>
      <c r="B30" s="231">
        <v>2089</v>
      </c>
      <c r="C30" s="165">
        <v>36.200000000000003</v>
      </c>
      <c r="D30" s="238">
        <v>8.5208233604595507E-2</v>
      </c>
      <c r="E30" s="238">
        <v>0.17185256103398755</v>
      </c>
      <c r="F30" s="238">
        <v>2.4892292963140258E-2</v>
      </c>
      <c r="G30" s="238">
        <v>0.71804691239827667</v>
      </c>
      <c r="H30" s="238">
        <v>0.11153662039253232</v>
      </c>
      <c r="I30" s="238">
        <v>2.8721876495931067E-2</v>
      </c>
    </row>
    <row r="31" spans="1:9" x14ac:dyDescent="0.25">
      <c r="A31" s="3" t="s">
        <v>130</v>
      </c>
      <c r="B31" s="231">
        <v>8319</v>
      </c>
      <c r="C31" s="165">
        <v>47</v>
      </c>
      <c r="D31" s="238">
        <v>4.3274432023079699E-2</v>
      </c>
      <c r="E31" s="238">
        <v>0.14040149056376969</v>
      </c>
      <c r="F31" s="238">
        <v>3.6422646952758743E-2</v>
      </c>
      <c r="G31" s="238">
        <v>0.77990143046039184</v>
      </c>
      <c r="H31" s="238">
        <v>0.29186200264454865</v>
      </c>
      <c r="I31" s="238">
        <v>0.18511840365428536</v>
      </c>
    </row>
    <row r="32" spans="1:9" x14ac:dyDescent="0.25">
      <c r="A32" s="3" t="s">
        <v>131</v>
      </c>
      <c r="B32" s="231">
        <v>6096</v>
      </c>
      <c r="C32" s="165">
        <v>38.5</v>
      </c>
      <c r="D32" s="238">
        <v>7.3162729658792655E-2</v>
      </c>
      <c r="E32" s="238">
        <v>0.12598425196850394</v>
      </c>
      <c r="F32" s="238">
        <v>3.2316272965879266E-2</v>
      </c>
      <c r="G32" s="238">
        <v>0.76853674540682415</v>
      </c>
      <c r="H32" s="238">
        <v>0.14911417322834647</v>
      </c>
      <c r="I32" s="238">
        <v>5.3149606299212601E-2</v>
      </c>
    </row>
    <row r="33" spans="1:9" x14ac:dyDescent="0.25">
      <c r="A33" s="3" t="s">
        <v>132</v>
      </c>
      <c r="B33" s="231">
        <v>8763</v>
      </c>
      <c r="C33" s="165">
        <v>48.2</v>
      </c>
      <c r="D33" s="238">
        <v>4.1880634485906655E-2</v>
      </c>
      <c r="E33" s="238">
        <v>8.9010612803834308E-2</v>
      </c>
      <c r="F33" s="238">
        <v>4.370649321008787E-2</v>
      </c>
      <c r="G33" s="238">
        <v>0.82540225950017121</v>
      </c>
      <c r="H33" s="238">
        <v>0.26429305032523109</v>
      </c>
      <c r="I33" s="238">
        <v>0.11696907451785918</v>
      </c>
    </row>
    <row r="34" spans="1:9" x14ac:dyDescent="0.25">
      <c r="A34" s="3" t="s">
        <v>133</v>
      </c>
      <c r="B34" s="231">
        <v>3200</v>
      </c>
      <c r="C34" s="165">
        <v>42.5</v>
      </c>
      <c r="D34" s="238">
        <v>6.4062499999999994E-2</v>
      </c>
      <c r="E34" s="238">
        <v>0.144375</v>
      </c>
      <c r="F34" s="238">
        <v>6.5937499999999996E-2</v>
      </c>
      <c r="G34" s="238">
        <v>0.72562499999999996</v>
      </c>
      <c r="H34" s="238">
        <v>0.16968749999999999</v>
      </c>
      <c r="I34" s="238">
        <v>5.7187500000000002E-2</v>
      </c>
    </row>
    <row r="35" spans="1:9" x14ac:dyDescent="0.25">
      <c r="A35" s="3" t="s">
        <v>134</v>
      </c>
      <c r="B35" s="231">
        <v>8884</v>
      </c>
      <c r="C35" s="165">
        <v>38.799999999999997</v>
      </c>
      <c r="D35" s="238">
        <v>8.1044574515983792E-2</v>
      </c>
      <c r="E35" s="238">
        <v>0.19146780729401169</v>
      </c>
      <c r="F35" s="238">
        <v>3.5006753714542996E-2</v>
      </c>
      <c r="G35" s="238">
        <v>0.69248086447546153</v>
      </c>
      <c r="H35" s="238">
        <v>0.1185276902296263</v>
      </c>
      <c r="I35" s="238">
        <v>4.7613687528140478E-2</v>
      </c>
    </row>
    <row r="36" spans="1:9" x14ac:dyDescent="0.25">
      <c r="A36" s="3" t="s">
        <v>135</v>
      </c>
      <c r="B36" s="231">
        <v>2525</v>
      </c>
      <c r="C36" s="165">
        <v>46.2</v>
      </c>
      <c r="D36" s="238">
        <v>6.2970297029702971E-2</v>
      </c>
      <c r="E36" s="238">
        <v>0.14059405940594061</v>
      </c>
      <c r="F36" s="238">
        <v>5.02970297029703E-2</v>
      </c>
      <c r="G36" s="238">
        <v>0.74613861386138614</v>
      </c>
      <c r="H36" s="238">
        <v>0.21346534653465346</v>
      </c>
      <c r="I36" s="238">
        <v>6.1782178217821782E-2</v>
      </c>
    </row>
    <row r="37" spans="1:9" x14ac:dyDescent="0.25">
      <c r="A37" s="3" t="s">
        <v>136</v>
      </c>
      <c r="B37" s="231">
        <v>5570</v>
      </c>
      <c r="C37" s="165">
        <v>21.8</v>
      </c>
      <c r="D37" s="238">
        <v>3.572710951526032E-2</v>
      </c>
      <c r="E37" s="238">
        <v>9.5691202872531425E-2</v>
      </c>
      <c r="F37" s="238">
        <v>4.1831238779174149E-2</v>
      </c>
      <c r="G37" s="238">
        <v>0.82675044883303406</v>
      </c>
      <c r="H37" s="238">
        <v>9.2818671454219029E-2</v>
      </c>
      <c r="I37" s="238">
        <v>2.9802513464991024E-2</v>
      </c>
    </row>
    <row r="38" spans="1:9" x14ac:dyDescent="0.25">
      <c r="A38" s="3" t="s">
        <v>137</v>
      </c>
      <c r="B38" s="231">
        <v>3427</v>
      </c>
      <c r="C38" s="165">
        <v>48.9</v>
      </c>
      <c r="D38" s="238">
        <v>3.3557046979865772E-2</v>
      </c>
      <c r="E38" s="238">
        <v>9.1917128683980151E-2</v>
      </c>
      <c r="F38" s="238">
        <v>4.4937262912168076E-2</v>
      </c>
      <c r="G38" s="238">
        <v>0.82958856142398596</v>
      </c>
      <c r="H38" s="238">
        <v>0.21768310475634667</v>
      </c>
      <c r="I38" s="238">
        <v>8.7831922964692152E-2</v>
      </c>
    </row>
    <row r="39" spans="1:9" x14ac:dyDescent="0.25">
      <c r="A39" s="3" t="s">
        <v>138</v>
      </c>
      <c r="B39" s="165">
        <v>348</v>
      </c>
      <c r="C39" s="165">
        <v>36.4</v>
      </c>
      <c r="D39" s="238">
        <v>5.459770114942529E-2</v>
      </c>
      <c r="E39" s="238">
        <v>0.17241379310344829</v>
      </c>
      <c r="F39" s="238">
        <v>8.6206896551724137E-3</v>
      </c>
      <c r="G39" s="238">
        <v>0.76436781609195403</v>
      </c>
      <c r="H39" s="238">
        <v>0.11206896551724138</v>
      </c>
      <c r="I39" s="238">
        <v>2.2988505747126436E-2</v>
      </c>
    </row>
    <row r="40" spans="1:9" x14ac:dyDescent="0.25">
      <c r="A40" s="3" t="s">
        <v>139</v>
      </c>
      <c r="B40" s="231">
        <v>11423</v>
      </c>
      <c r="C40" s="165">
        <v>39.9</v>
      </c>
      <c r="D40" s="238">
        <v>4.1145058215880242E-2</v>
      </c>
      <c r="E40" s="238">
        <v>0.15083603256587585</v>
      </c>
      <c r="F40" s="238">
        <v>6.6795062593014098E-2</v>
      </c>
      <c r="G40" s="238">
        <v>0.74122384662522978</v>
      </c>
      <c r="H40" s="238">
        <v>0.15048586185765561</v>
      </c>
      <c r="I40" s="238">
        <v>4.3946423881642299E-2</v>
      </c>
    </row>
    <row r="41" spans="1:9" x14ac:dyDescent="0.25">
      <c r="A41" s="3" t="s">
        <v>140</v>
      </c>
      <c r="B41" s="231">
        <v>5823</v>
      </c>
      <c r="C41" s="165">
        <v>44.9</v>
      </c>
      <c r="D41" s="238">
        <v>3.6750815730722995E-2</v>
      </c>
      <c r="E41" s="238">
        <v>0.17259144770736734</v>
      </c>
      <c r="F41" s="238">
        <v>4.0185471406491501E-2</v>
      </c>
      <c r="G41" s="238">
        <v>0.75047226515541821</v>
      </c>
      <c r="H41" s="238">
        <v>0.10510046367851623</v>
      </c>
      <c r="I41" s="238">
        <v>3.8296410784818824E-2</v>
      </c>
    </row>
    <row r="42" spans="1:9" x14ac:dyDescent="0.25">
      <c r="A42" s="3" t="s">
        <v>141</v>
      </c>
      <c r="B42" s="231">
        <v>1223</v>
      </c>
      <c r="C42" s="165">
        <v>47.4</v>
      </c>
      <c r="D42" s="238">
        <v>3.3524121013900246E-2</v>
      </c>
      <c r="E42" s="238">
        <v>0.12919051512673754</v>
      </c>
      <c r="F42" s="238">
        <v>4.9877350776778413E-2</v>
      </c>
      <c r="G42" s="238">
        <v>0.78740801308258379</v>
      </c>
      <c r="H42" s="238">
        <v>0.26982829108748979</v>
      </c>
      <c r="I42" s="238">
        <v>9.5666394112837283E-2</v>
      </c>
    </row>
    <row r="43" spans="1:9" x14ac:dyDescent="0.25">
      <c r="A43" s="3" t="s">
        <v>142</v>
      </c>
      <c r="B43" s="231">
        <v>8419</v>
      </c>
      <c r="C43" s="165">
        <v>45.4</v>
      </c>
      <c r="D43" s="238">
        <v>2.7319159045017222E-2</v>
      </c>
      <c r="E43" s="238">
        <v>0.14253474284356812</v>
      </c>
      <c r="F43" s="238">
        <v>3.4445896187195631E-2</v>
      </c>
      <c r="G43" s="238">
        <v>0.79570020192421897</v>
      </c>
      <c r="H43" s="238">
        <v>0.18873975531535811</v>
      </c>
      <c r="I43" s="238">
        <v>7.9700677040028506E-2</v>
      </c>
    </row>
    <row r="44" spans="1:9" x14ac:dyDescent="0.25">
      <c r="A44" s="3" t="s">
        <v>143</v>
      </c>
      <c r="B44" s="231">
        <v>5763</v>
      </c>
      <c r="C44" s="165">
        <v>36.4</v>
      </c>
      <c r="D44" s="238">
        <v>0.10480652437966337</v>
      </c>
      <c r="E44" s="238">
        <v>0.1726531320492799</v>
      </c>
      <c r="F44" s="238">
        <v>3.0886690959569668E-2</v>
      </c>
      <c r="G44" s="238">
        <v>0.69165365261148704</v>
      </c>
      <c r="H44" s="238">
        <v>0.17820579559257332</v>
      </c>
      <c r="I44" s="238">
        <v>0.13135519694603506</v>
      </c>
    </row>
    <row r="45" spans="1:9" x14ac:dyDescent="0.25">
      <c r="A45" s="3" t="s">
        <v>144</v>
      </c>
      <c r="B45" s="231">
        <v>3894</v>
      </c>
      <c r="C45" s="165">
        <v>32.9</v>
      </c>
      <c r="D45" s="238">
        <v>9.8099640472521829E-2</v>
      </c>
      <c r="E45" s="238">
        <v>0.12403697996918336</v>
      </c>
      <c r="F45" s="238">
        <v>2.3112480739599383E-2</v>
      </c>
      <c r="G45" s="238">
        <v>0.75475089881869539</v>
      </c>
      <c r="H45" s="238">
        <v>0.12352336928608115</v>
      </c>
      <c r="I45" s="238">
        <v>5.5726759116589628E-2</v>
      </c>
    </row>
    <row r="46" spans="1:9" x14ac:dyDescent="0.25">
      <c r="A46" s="3" t="s">
        <v>145</v>
      </c>
      <c r="B46" s="231">
        <v>5654</v>
      </c>
      <c r="C46" s="165">
        <v>50.6</v>
      </c>
      <c r="D46" s="238">
        <v>1.5210470463388751E-2</v>
      </c>
      <c r="E46" s="238">
        <v>0.14892111779271314</v>
      </c>
      <c r="F46" s="238">
        <v>4.8107534488857448E-2</v>
      </c>
      <c r="G46" s="238">
        <v>0.78776087725504063</v>
      </c>
      <c r="H46" s="238">
        <v>0.30756986204457021</v>
      </c>
      <c r="I46" s="238">
        <v>0.16307039264237708</v>
      </c>
    </row>
    <row r="47" spans="1:9" x14ac:dyDescent="0.25">
      <c r="A47" s="3" t="s">
        <v>146</v>
      </c>
      <c r="B47" s="231">
        <v>3875</v>
      </c>
      <c r="C47" s="165">
        <v>47.7</v>
      </c>
      <c r="D47" s="238">
        <v>4.5935483870967742E-2</v>
      </c>
      <c r="E47" s="238">
        <v>0.17729032258064517</v>
      </c>
      <c r="F47" s="238">
        <v>4.9806451612903223E-2</v>
      </c>
      <c r="G47" s="238">
        <v>0.72696774193548386</v>
      </c>
      <c r="H47" s="238">
        <v>0.2361290322580645</v>
      </c>
      <c r="I47" s="238">
        <v>0.12980645161290322</v>
      </c>
    </row>
    <row r="48" spans="1:9" x14ac:dyDescent="0.25">
      <c r="A48" s="3" t="s">
        <v>147</v>
      </c>
      <c r="B48" s="231">
        <v>19062</v>
      </c>
      <c r="C48" s="165">
        <v>35.200000000000003</v>
      </c>
      <c r="D48" s="238">
        <v>6.1168817542755223E-2</v>
      </c>
      <c r="E48" s="238">
        <v>0.11315706641485679</v>
      </c>
      <c r="F48" s="238">
        <v>1.6787325569195259E-2</v>
      </c>
      <c r="G48" s="238">
        <v>0.80888679047319278</v>
      </c>
      <c r="H48" s="238">
        <v>0.12789843668030637</v>
      </c>
      <c r="I48" s="238">
        <v>5.4348966530269646E-2</v>
      </c>
    </row>
    <row r="49" spans="1:9" x14ac:dyDescent="0.25">
      <c r="A49" s="3" t="s">
        <v>148</v>
      </c>
      <c r="B49" s="231">
        <v>4452</v>
      </c>
      <c r="C49" s="165">
        <v>43.9</v>
      </c>
      <c r="D49" s="238">
        <v>3.7061994609164421E-2</v>
      </c>
      <c r="E49" s="238">
        <v>0.10938903863432166</v>
      </c>
      <c r="F49" s="238">
        <v>4.0655884995507638E-2</v>
      </c>
      <c r="G49" s="238">
        <v>0.81289308176100628</v>
      </c>
      <c r="H49" s="238">
        <v>0.21046720575022462</v>
      </c>
      <c r="I49" s="238">
        <v>9.5013477088948792E-2</v>
      </c>
    </row>
    <row r="50" spans="1:9" x14ac:dyDescent="0.25">
      <c r="A50" s="3" t="s">
        <v>149</v>
      </c>
      <c r="B50" s="231">
        <v>4248</v>
      </c>
      <c r="C50" s="165">
        <v>36.5</v>
      </c>
      <c r="D50" s="238">
        <v>9.6280602636534846E-2</v>
      </c>
      <c r="E50" s="238">
        <v>0.11581920903954802</v>
      </c>
      <c r="F50" s="238">
        <v>4.260828625235405E-2</v>
      </c>
      <c r="G50" s="238">
        <v>0.74529190207156304</v>
      </c>
      <c r="H50" s="238">
        <v>0.12923728813559321</v>
      </c>
      <c r="I50" s="238">
        <v>4.1195856873822975E-2</v>
      </c>
    </row>
    <row r="51" spans="1:9" x14ac:dyDescent="0.25">
      <c r="A51" s="3" t="s">
        <v>150</v>
      </c>
      <c r="B51" s="231">
        <v>8811</v>
      </c>
      <c r="C51" s="165">
        <v>42</v>
      </c>
      <c r="D51" s="238">
        <v>5.8449665191238225E-2</v>
      </c>
      <c r="E51" s="238">
        <v>0.12495743956418114</v>
      </c>
      <c r="F51" s="238">
        <v>3.9042106457836796E-2</v>
      </c>
      <c r="G51" s="238">
        <v>0.77755078878674388</v>
      </c>
      <c r="H51" s="238">
        <v>0.13426398819657245</v>
      </c>
      <c r="I51" s="238">
        <v>5.9584610146407896E-2</v>
      </c>
    </row>
    <row r="52" spans="1:9" x14ac:dyDescent="0.25">
      <c r="A52" s="3" t="s">
        <v>151</v>
      </c>
      <c r="B52" s="231">
        <v>1843</v>
      </c>
      <c r="C52" s="165">
        <v>35.5</v>
      </c>
      <c r="D52" s="238">
        <v>6.2398263700488336E-2</v>
      </c>
      <c r="E52" s="238">
        <v>0.15355398806294085</v>
      </c>
      <c r="F52" s="238">
        <v>4.7748236570808462E-2</v>
      </c>
      <c r="G52" s="238">
        <v>0.73629951166576235</v>
      </c>
      <c r="H52" s="238">
        <v>0.11502984264785676</v>
      </c>
      <c r="I52" s="238">
        <v>1.8448182311448725E-2</v>
      </c>
    </row>
    <row r="53" spans="1:9" x14ac:dyDescent="0.25">
      <c r="A53" s="3" t="s">
        <v>152</v>
      </c>
      <c r="B53" s="231">
        <v>2796</v>
      </c>
      <c r="C53" s="165">
        <v>44.8</v>
      </c>
      <c r="D53" s="238">
        <v>3.6838340486409153E-2</v>
      </c>
      <c r="E53" s="238">
        <v>0.16165951359084407</v>
      </c>
      <c r="F53" s="238">
        <v>5.329041487839771E-2</v>
      </c>
      <c r="G53" s="238">
        <v>0.74821173104434902</v>
      </c>
      <c r="H53" s="238">
        <v>0.15808297567954221</v>
      </c>
      <c r="I53" s="238">
        <v>8.0829756795422036E-2</v>
      </c>
    </row>
    <row r="54" spans="1:9" x14ac:dyDescent="0.25">
      <c r="A54" s="3" t="s">
        <v>153</v>
      </c>
      <c r="B54" s="231">
        <v>3551</v>
      </c>
      <c r="C54" s="165">
        <v>37.200000000000003</v>
      </c>
      <c r="D54" s="238">
        <v>5.2098000563221628E-2</v>
      </c>
      <c r="E54" s="238">
        <v>5.7448606026471415E-2</v>
      </c>
      <c r="F54" s="238">
        <v>4.3368065333708815E-2</v>
      </c>
      <c r="G54" s="238">
        <v>0.84708532807659809</v>
      </c>
      <c r="H54" s="238">
        <v>0.12897775274570544</v>
      </c>
      <c r="I54" s="238">
        <v>4.1396789636722053E-2</v>
      </c>
    </row>
    <row r="55" spans="1:9" x14ac:dyDescent="0.25">
      <c r="A55" s="3" t="s">
        <v>154</v>
      </c>
      <c r="B55" s="231">
        <v>3181</v>
      </c>
      <c r="C55" s="165">
        <v>42.9</v>
      </c>
      <c r="D55" s="238">
        <v>8.2364036466519963E-2</v>
      </c>
      <c r="E55" s="238">
        <v>7.6391071989940273E-2</v>
      </c>
      <c r="F55" s="238">
        <v>3.3008487896887768E-2</v>
      </c>
      <c r="G55" s="238">
        <v>0.80823640364665195</v>
      </c>
      <c r="H55" s="238">
        <v>0.1292046526249607</v>
      </c>
      <c r="I55" s="238">
        <v>4.2125117887456771E-2</v>
      </c>
    </row>
    <row r="56" spans="1:9" x14ac:dyDescent="0.25">
      <c r="A56" s="3" t="s">
        <v>155</v>
      </c>
      <c r="B56" s="231">
        <v>31822</v>
      </c>
      <c r="C56" s="165">
        <v>43</v>
      </c>
      <c r="D56" s="238">
        <v>4.666582867198793E-2</v>
      </c>
      <c r="E56" s="238">
        <v>0.14373703726981335</v>
      </c>
      <c r="F56" s="238">
        <v>5.6658915215888381E-2</v>
      </c>
      <c r="G56" s="238">
        <v>0.75293821884231038</v>
      </c>
      <c r="H56" s="238">
        <v>0.17934133618251524</v>
      </c>
      <c r="I56" s="238">
        <v>6.6871975362956443E-2</v>
      </c>
    </row>
    <row r="57" spans="1:9" x14ac:dyDescent="0.25">
      <c r="A57" s="3" t="s">
        <v>156</v>
      </c>
      <c r="B57" s="231">
        <v>2547</v>
      </c>
      <c r="C57" s="165">
        <v>39.799999999999997</v>
      </c>
      <c r="D57" s="238">
        <v>9.2658029053788768E-2</v>
      </c>
      <c r="E57" s="238">
        <v>0.1071849234393404</v>
      </c>
      <c r="F57" s="238">
        <v>3.5335689045936397E-2</v>
      </c>
      <c r="G57" s="238">
        <v>0.76482135846093446</v>
      </c>
      <c r="H57" s="238">
        <v>0.16882606988614055</v>
      </c>
      <c r="I57" s="238">
        <v>6.7923046721633296E-2</v>
      </c>
    </row>
    <row r="58" spans="1:9" x14ac:dyDescent="0.25">
      <c r="A58" s="3" t="s">
        <v>157</v>
      </c>
      <c r="B58" s="231">
        <v>12731</v>
      </c>
      <c r="C58" s="165">
        <v>41.2</v>
      </c>
      <c r="D58" s="238">
        <v>5.8754221977849345E-2</v>
      </c>
      <c r="E58" s="238">
        <v>0.16903621082397297</v>
      </c>
      <c r="F58" s="238">
        <v>5.2548896394627287E-2</v>
      </c>
      <c r="G58" s="238">
        <v>0.71966067080355034</v>
      </c>
      <c r="H58" s="238">
        <v>0.10808263294320949</v>
      </c>
      <c r="I58" s="238">
        <v>3.2361951142879583E-2</v>
      </c>
    </row>
    <row r="59" spans="1:9" x14ac:dyDescent="0.25">
      <c r="A59" s="3" t="s">
        <v>158</v>
      </c>
      <c r="B59" s="231">
        <v>19231</v>
      </c>
      <c r="C59" s="165">
        <v>41.7</v>
      </c>
      <c r="D59" s="238">
        <v>6.2971244345067859E-2</v>
      </c>
      <c r="E59" s="238">
        <v>0.1411263064843222</v>
      </c>
      <c r="F59" s="238">
        <v>2.5687691747699026E-2</v>
      </c>
      <c r="G59" s="238">
        <v>0.7702147574229109</v>
      </c>
      <c r="H59" s="238">
        <v>0.17149394207269514</v>
      </c>
      <c r="I59" s="238">
        <v>6.1463262440850708E-2</v>
      </c>
    </row>
    <row r="60" spans="1:9" x14ac:dyDescent="0.25">
      <c r="A60" s="3" t="s">
        <v>159</v>
      </c>
      <c r="B60" s="231">
        <v>7965</v>
      </c>
      <c r="C60" s="165">
        <v>41.1</v>
      </c>
      <c r="D60" s="238">
        <v>3.3647206528562464E-2</v>
      </c>
      <c r="E60" s="238">
        <v>0.11826741996233521</v>
      </c>
      <c r="F60" s="238">
        <v>4.5574387947269306E-2</v>
      </c>
      <c r="G60" s="238">
        <v>0.80251098556183298</v>
      </c>
      <c r="H60" s="238">
        <v>0.14174513496547395</v>
      </c>
      <c r="I60" s="238">
        <v>4.419334588826114E-2</v>
      </c>
    </row>
    <row r="61" spans="1:9" x14ac:dyDescent="0.25">
      <c r="A61" s="3" t="s">
        <v>160</v>
      </c>
      <c r="B61" s="231">
        <v>3736</v>
      </c>
      <c r="C61" s="165">
        <v>42.5</v>
      </c>
      <c r="D61" s="238">
        <v>3.961456102783726E-2</v>
      </c>
      <c r="E61" s="238">
        <v>0.17157387580299785</v>
      </c>
      <c r="F61" s="238">
        <v>5.6477516059957177E-2</v>
      </c>
      <c r="G61" s="238">
        <v>0.73233404710920769</v>
      </c>
      <c r="H61" s="238">
        <v>0.19539614561027838</v>
      </c>
      <c r="I61" s="238">
        <v>7.1199143468950746E-2</v>
      </c>
    </row>
    <row r="62" spans="1:9" x14ac:dyDescent="0.25">
      <c r="A62" s="3" t="s">
        <v>161</v>
      </c>
      <c r="B62" s="231">
        <v>2596</v>
      </c>
      <c r="C62" s="165">
        <v>51.7</v>
      </c>
      <c r="D62" s="238">
        <v>1.5793528505392913E-2</v>
      </c>
      <c r="E62" s="238">
        <v>0.11594761171032357</v>
      </c>
      <c r="F62" s="238">
        <v>3.5053929121725731E-2</v>
      </c>
      <c r="G62" s="238">
        <v>0.83320493066255774</v>
      </c>
      <c r="H62" s="238">
        <v>0.26078582434514636</v>
      </c>
      <c r="I62" s="238">
        <v>8.5130970724191068E-2</v>
      </c>
    </row>
    <row r="63" spans="1:9" x14ac:dyDescent="0.25">
      <c r="A63" s="3" t="s">
        <v>162</v>
      </c>
      <c r="B63" s="231">
        <v>14520</v>
      </c>
      <c r="C63" s="165">
        <v>41</v>
      </c>
      <c r="D63" s="238">
        <v>4.7176308539944901E-2</v>
      </c>
      <c r="E63" s="238">
        <v>0.1490358126721763</v>
      </c>
      <c r="F63" s="238">
        <v>4.9311294765840223E-2</v>
      </c>
      <c r="G63" s="238">
        <v>0.75447658402203854</v>
      </c>
      <c r="H63" s="238">
        <v>0.13925619834710745</v>
      </c>
      <c r="I63" s="238">
        <v>5.1377410468319562E-2</v>
      </c>
    </row>
    <row r="64" spans="1:9" x14ac:dyDescent="0.25">
      <c r="A64" s="3" t="s">
        <v>163</v>
      </c>
      <c r="B64" s="231">
        <v>7534</v>
      </c>
      <c r="C64" s="165">
        <v>50.6</v>
      </c>
      <c r="D64" s="238">
        <v>4.44650915848155E-2</v>
      </c>
      <c r="E64" s="238">
        <v>8.3886381736129542E-2</v>
      </c>
      <c r="F64" s="238">
        <v>2.7342713034244757E-2</v>
      </c>
      <c r="G64" s="238">
        <v>0.84430581364481017</v>
      </c>
      <c r="H64" s="238">
        <v>0.29851340589328379</v>
      </c>
      <c r="I64" s="238">
        <v>0.13711176002123707</v>
      </c>
    </row>
    <row r="65" spans="1:9" x14ac:dyDescent="0.25">
      <c r="A65" s="3" t="s">
        <v>164</v>
      </c>
      <c r="B65" s="231">
        <v>8938</v>
      </c>
      <c r="C65" s="165">
        <v>44.6</v>
      </c>
      <c r="D65" s="238">
        <v>6.3101364958603717E-2</v>
      </c>
      <c r="E65" s="238">
        <v>0.12933542179458493</v>
      </c>
      <c r="F65" s="238">
        <v>2.8417990601924369E-2</v>
      </c>
      <c r="G65" s="238">
        <v>0.77914522264488695</v>
      </c>
      <c r="H65" s="238">
        <v>0.21436562989483104</v>
      </c>
      <c r="I65" s="238">
        <v>8.3575744014320871E-2</v>
      </c>
    </row>
    <row r="66" spans="1:9" x14ac:dyDescent="0.25">
      <c r="A66" s="3" t="s">
        <v>165</v>
      </c>
      <c r="B66" s="231">
        <v>19235</v>
      </c>
      <c r="C66" s="165">
        <v>24.8</v>
      </c>
      <c r="D66" s="238">
        <v>2.3550818819859629E-2</v>
      </c>
      <c r="E66" s="238">
        <v>5.3132310891603848E-2</v>
      </c>
      <c r="F66" s="238">
        <v>1.918377956849493E-2</v>
      </c>
      <c r="G66" s="238">
        <v>0.90413309072004155</v>
      </c>
      <c r="H66" s="238">
        <v>9.5658955029893425E-2</v>
      </c>
      <c r="I66" s="238">
        <v>3.9043410449701069E-2</v>
      </c>
    </row>
    <row r="67" spans="1:9" x14ac:dyDescent="0.25">
      <c r="A67" s="3" t="s">
        <v>166</v>
      </c>
      <c r="B67" s="231">
        <v>2430</v>
      </c>
      <c r="C67" s="165">
        <v>37.299999999999997</v>
      </c>
      <c r="D67" s="238">
        <v>0.10946502057613169</v>
      </c>
      <c r="E67" s="238">
        <v>0.12139917695473251</v>
      </c>
      <c r="F67" s="238">
        <v>6.3786008230452676E-2</v>
      </c>
      <c r="G67" s="238">
        <v>0.70534979423868316</v>
      </c>
      <c r="H67" s="238">
        <v>0.14897119341563786</v>
      </c>
      <c r="I67" s="238">
        <v>6.1316872427983539E-2</v>
      </c>
    </row>
    <row r="68" spans="1:9" x14ac:dyDescent="0.25">
      <c r="A68" s="3" t="s">
        <v>167</v>
      </c>
      <c r="B68" s="231">
        <v>23281</v>
      </c>
      <c r="C68" s="165">
        <v>42.1</v>
      </c>
      <c r="D68" s="238">
        <v>4.7678364331429066E-2</v>
      </c>
      <c r="E68" s="238">
        <v>0.12233151496928826</v>
      </c>
      <c r="F68" s="238">
        <v>4.7162922554873074E-2</v>
      </c>
      <c r="G68" s="238">
        <v>0.7828271981444096</v>
      </c>
      <c r="H68" s="238">
        <v>0.1992182466388901</v>
      </c>
      <c r="I68" s="238">
        <v>7.8948498775825784E-2</v>
      </c>
    </row>
    <row r="69" spans="1:9" x14ac:dyDescent="0.25">
      <c r="A69" s="3" t="s">
        <v>168</v>
      </c>
      <c r="B69" s="231">
        <v>2791</v>
      </c>
      <c r="C69" s="165">
        <v>34</v>
      </c>
      <c r="D69" s="238">
        <v>7.3450376209243995E-2</v>
      </c>
      <c r="E69" s="238">
        <v>0.13256897169473308</v>
      </c>
      <c r="F69" s="238">
        <v>6.413471873880329E-2</v>
      </c>
      <c r="G69" s="238">
        <v>0.72984593335721959</v>
      </c>
      <c r="H69" s="238">
        <v>9.9605876030096741E-2</v>
      </c>
      <c r="I69" s="238">
        <v>2.8305266929415981E-2</v>
      </c>
    </row>
    <row r="70" spans="1:9" x14ac:dyDescent="0.25">
      <c r="A70" s="3" t="s">
        <v>169</v>
      </c>
      <c r="B70" s="165">
        <v>891</v>
      </c>
      <c r="C70" s="165">
        <v>51.9</v>
      </c>
      <c r="D70" s="238">
        <v>3.3670033670033669E-2</v>
      </c>
      <c r="E70" s="238">
        <v>6.0606060606060608E-2</v>
      </c>
      <c r="F70" s="238">
        <v>2.9180695847362513E-2</v>
      </c>
      <c r="G70" s="238">
        <v>0.87654320987654322</v>
      </c>
      <c r="H70" s="238">
        <v>0.27160493827160492</v>
      </c>
      <c r="I70" s="238">
        <v>0.12345679012345678</v>
      </c>
    </row>
    <row r="71" spans="1:9" x14ac:dyDescent="0.25">
      <c r="A71" s="3" t="s">
        <v>170</v>
      </c>
      <c r="B71" s="231">
        <v>2203</v>
      </c>
      <c r="C71" s="165">
        <v>42.6</v>
      </c>
      <c r="D71" s="238">
        <v>4.7208352246935995E-2</v>
      </c>
      <c r="E71" s="238">
        <v>8.4430322287789378E-2</v>
      </c>
      <c r="F71" s="238">
        <v>3.1320926009986386E-2</v>
      </c>
      <c r="G71" s="238">
        <v>0.8370403994552883</v>
      </c>
      <c r="H71" s="238">
        <v>0.21470721743077623</v>
      </c>
      <c r="I71" s="238">
        <v>0.10304130730821606</v>
      </c>
    </row>
    <row r="72" spans="1:9" x14ac:dyDescent="0.25">
      <c r="A72" s="3" t="s">
        <v>171</v>
      </c>
      <c r="B72" s="231">
        <v>2803</v>
      </c>
      <c r="C72" s="165">
        <v>36.5</v>
      </c>
      <c r="D72" s="238">
        <v>8.9903674634320377E-2</v>
      </c>
      <c r="E72" s="238">
        <v>8.6692829111666078E-2</v>
      </c>
      <c r="F72" s="238">
        <v>3.3892258294684265E-2</v>
      </c>
      <c r="G72" s="238">
        <v>0.78951123795932932</v>
      </c>
      <c r="H72" s="238">
        <v>0.15447734570103461</v>
      </c>
      <c r="I72" s="238">
        <v>4.3168034249018911E-2</v>
      </c>
    </row>
    <row r="73" spans="1:9" x14ac:dyDescent="0.25">
      <c r="A73" s="3" t="s">
        <v>172</v>
      </c>
      <c r="B73" s="231">
        <v>4026</v>
      </c>
      <c r="C73" s="165">
        <v>46.2</v>
      </c>
      <c r="D73" s="238">
        <v>4.3219076005961254E-2</v>
      </c>
      <c r="E73" s="238">
        <v>0.13139592647789369</v>
      </c>
      <c r="F73" s="238">
        <v>7.0293094883258814E-2</v>
      </c>
      <c r="G73" s="238">
        <v>0.75509190263288628</v>
      </c>
      <c r="H73" s="238">
        <v>0.13512170889220071</v>
      </c>
      <c r="I73" s="238">
        <v>5.0173869846000994E-2</v>
      </c>
    </row>
    <row r="74" spans="1:9" x14ac:dyDescent="0.25">
      <c r="A74" s="3" t="s">
        <v>173</v>
      </c>
      <c r="B74" s="231">
        <v>2570</v>
      </c>
      <c r="C74" s="165">
        <v>37</v>
      </c>
      <c r="D74" s="238">
        <v>8.4435797665369655E-2</v>
      </c>
      <c r="E74" s="238">
        <v>0.13540856031128404</v>
      </c>
      <c r="F74" s="238">
        <v>5.291828793774319E-2</v>
      </c>
      <c r="G74" s="238">
        <v>0.72723735408560308</v>
      </c>
      <c r="H74" s="238">
        <v>0.17626459143968873</v>
      </c>
      <c r="I74" s="238">
        <v>4.5525291828793772E-2</v>
      </c>
    </row>
    <row r="75" spans="1:9" x14ac:dyDescent="0.25">
      <c r="A75" s="3" t="s">
        <v>174</v>
      </c>
      <c r="B75" s="231">
        <v>6751</v>
      </c>
      <c r="C75" s="165">
        <v>41.8</v>
      </c>
      <c r="D75" s="238">
        <v>6.7693675011109469E-2</v>
      </c>
      <c r="E75" s="238">
        <v>0.14960746556065768</v>
      </c>
      <c r="F75" s="238">
        <v>2.2218930528810545E-2</v>
      </c>
      <c r="G75" s="238">
        <v>0.76047992889942229</v>
      </c>
      <c r="H75" s="238">
        <v>0.13864612649977781</v>
      </c>
      <c r="I75" s="238">
        <v>1.9997037475929492E-2</v>
      </c>
    </row>
    <row r="76" spans="1:9" x14ac:dyDescent="0.25">
      <c r="A76" s="3" t="s">
        <v>175</v>
      </c>
      <c r="B76" s="231">
        <v>19951</v>
      </c>
      <c r="C76" s="165">
        <v>36.5</v>
      </c>
      <c r="D76" s="238">
        <v>7.7088867725928531E-2</v>
      </c>
      <c r="E76" s="238">
        <v>0.12645982657510901</v>
      </c>
      <c r="F76" s="238">
        <v>4.4108064758658715E-2</v>
      </c>
      <c r="G76" s="238">
        <v>0.75234324094030369</v>
      </c>
      <c r="H76" s="238">
        <v>0.12901608941907675</v>
      </c>
      <c r="I76" s="238">
        <v>5.3080046112976793E-2</v>
      </c>
    </row>
    <row r="77" spans="1:9" x14ac:dyDescent="0.25">
      <c r="A77" s="3" t="s">
        <v>176</v>
      </c>
      <c r="B77" s="231">
        <v>11201</v>
      </c>
      <c r="C77" s="165">
        <v>46.9</v>
      </c>
      <c r="D77" s="238">
        <v>7.7314525488795638E-2</v>
      </c>
      <c r="E77" s="238">
        <v>8.2671190072314965E-2</v>
      </c>
      <c r="F77" s="238">
        <v>5.6334255870011604E-2</v>
      </c>
      <c r="G77" s="238">
        <v>0.78368002856887775</v>
      </c>
      <c r="H77" s="238">
        <v>0.19132220337469868</v>
      </c>
      <c r="I77" s="238">
        <v>7.4636193197035974E-2</v>
      </c>
    </row>
    <row r="78" spans="1:9" x14ac:dyDescent="0.25">
      <c r="A78" s="3" t="s">
        <v>177</v>
      </c>
      <c r="B78" s="231">
        <v>11286</v>
      </c>
      <c r="C78" s="165">
        <v>50.3</v>
      </c>
      <c r="D78" s="238">
        <v>6.4859117490696436E-2</v>
      </c>
      <c r="E78" s="238">
        <v>9.0997696260854161E-2</v>
      </c>
      <c r="F78" s="238">
        <v>3.6859826333510544E-2</v>
      </c>
      <c r="G78" s="238">
        <v>0.80728335991493883</v>
      </c>
      <c r="H78" s="238">
        <v>0.26120857699805067</v>
      </c>
      <c r="I78" s="238">
        <v>0.1276803118908382</v>
      </c>
    </row>
    <row r="80" spans="1:9" x14ac:dyDescent="0.25">
      <c r="A80" t="s">
        <v>924</v>
      </c>
    </row>
  </sheetData>
  <sortState xmlns:xlrd2="http://schemas.microsoft.com/office/spreadsheetml/2017/richdata2" ref="A6:A78">
    <sortCondition ref="A6:A78"/>
  </sortState>
  <pageMargins left="0.7" right="0.7" top="0.75" bottom="0.75" header="0.3" footer="0.3"/>
  <pageSetup paperSize="17"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5"/>
  <sheetViews>
    <sheetView zoomScale="120" zoomScaleNormal="120" workbookViewId="0">
      <pane xSplit="1" ySplit="6" topLeftCell="B7" activePane="bottomRight" state="frozen"/>
      <selection pane="topRight" activeCell="B1" sqref="B1"/>
      <selection pane="bottomLeft" activeCell="A6" sqref="A6"/>
      <selection pane="bottomRight" activeCell="N15" sqref="N15"/>
    </sheetView>
  </sheetViews>
  <sheetFormatPr defaultRowHeight="15" x14ac:dyDescent="0.25"/>
  <cols>
    <col min="1" max="1" width="32.140625" customWidth="1"/>
    <col min="2" max="10" width="10.28515625" customWidth="1"/>
  </cols>
  <sheetData>
    <row r="1" spans="1:11" s="1" customFormat="1" x14ac:dyDescent="0.25">
      <c r="A1" s="1" t="s">
        <v>544</v>
      </c>
    </row>
    <row r="2" spans="1:11" x14ac:dyDescent="0.25">
      <c r="A2" t="s">
        <v>837</v>
      </c>
    </row>
    <row r="3" spans="1:11" x14ac:dyDescent="0.25">
      <c r="A3" t="s">
        <v>185</v>
      </c>
    </row>
    <row r="5" spans="1:11" s="1" customFormat="1" x14ac:dyDescent="0.25">
      <c r="A5" s="43" t="s">
        <v>268</v>
      </c>
      <c r="B5" s="114">
        <v>2014</v>
      </c>
      <c r="C5" s="114">
        <v>2015</v>
      </c>
      <c r="D5" s="114">
        <v>2016</v>
      </c>
      <c r="E5" s="114">
        <v>2017</v>
      </c>
      <c r="F5" s="114">
        <v>2018</v>
      </c>
      <c r="G5" s="114">
        <v>2019</v>
      </c>
      <c r="H5" s="114" t="s">
        <v>269</v>
      </c>
      <c r="I5" s="114">
        <v>2021</v>
      </c>
      <c r="J5" s="114">
        <v>2022</v>
      </c>
      <c r="K5" s="114">
        <v>2023</v>
      </c>
    </row>
    <row r="6" spans="1:11" x14ac:dyDescent="0.25">
      <c r="A6" s="5" t="s">
        <v>545</v>
      </c>
      <c r="B6" s="74">
        <v>512784</v>
      </c>
      <c r="C6" s="74">
        <v>515939</v>
      </c>
      <c r="D6" s="74">
        <v>516312</v>
      </c>
      <c r="E6" s="74">
        <v>519293</v>
      </c>
      <c r="F6" s="74">
        <v>522046</v>
      </c>
      <c r="G6" s="74">
        <v>524989</v>
      </c>
      <c r="H6" s="138" t="s">
        <v>187</v>
      </c>
      <c r="I6" s="74">
        <v>538649</v>
      </c>
      <c r="J6" s="74">
        <v>545823</v>
      </c>
      <c r="K6" s="74">
        <v>549784</v>
      </c>
    </row>
    <row r="7" spans="1:11" x14ac:dyDescent="0.25">
      <c r="A7" s="3" t="s">
        <v>546</v>
      </c>
      <c r="B7" s="70">
        <v>5.7000000000000002E-2</v>
      </c>
      <c r="C7" s="70">
        <v>5.7000000000000002E-2</v>
      </c>
      <c r="D7" s="70">
        <v>5.6000000000000001E-2</v>
      </c>
      <c r="E7" s="70">
        <v>5.6000000000000001E-2</v>
      </c>
      <c r="F7" s="70">
        <v>5.5999999999999994E-2</v>
      </c>
      <c r="G7" s="70">
        <v>5.5E-2</v>
      </c>
      <c r="H7" s="137" t="s">
        <v>187</v>
      </c>
      <c r="I7" s="70">
        <v>5.2830321786543739E-2</v>
      </c>
      <c r="J7" s="70">
        <v>5.2999999999999999E-2</v>
      </c>
      <c r="K7" s="70">
        <v>5.2999999999999999E-2</v>
      </c>
    </row>
    <row r="8" spans="1:11" x14ac:dyDescent="0.25">
      <c r="A8" s="3" t="s">
        <v>547</v>
      </c>
      <c r="B8" s="70">
        <v>6.5000000000000002E-2</v>
      </c>
      <c r="C8" s="70">
        <v>6.0999999999999999E-2</v>
      </c>
      <c r="D8" s="70">
        <v>6.4000000000000001E-2</v>
      </c>
      <c r="E8" s="70">
        <v>6.0999999999999999E-2</v>
      </c>
      <c r="F8" s="70">
        <v>6.5000000000000002E-2</v>
      </c>
      <c r="G8" s="70">
        <v>5.9000000000000004E-2</v>
      </c>
      <c r="H8" s="137" t="s">
        <v>187</v>
      </c>
      <c r="I8" s="70">
        <v>5.6684408585182561E-2</v>
      </c>
      <c r="J8" s="70">
        <v>5.8999999999999997E-2</v>
      </c>
      <c r="K8" s="70">
        <v>5.5E-2</v>
      </c>
    </row>
    <row r="9" spans="1:11" x14ac:dyDescent="0.25">
      <c r="A9" s="3" t="s">
        <v>548</v>
      </c>
      <c r="B9" s="70">
        <v>7.0000000000000007E-2</v>
      </c>
      <c r="C9" s="70">
        <v>7.2999999999999995E-2</v>
      </c>
      <c r="D9" s="70">
        <v>6.9000000000000006E-2</v>
      </c>
      <c r="E9" s="70">
        <v>7.0000000000000007E-2</v>
      </c>
      <c r="F9" s="70">
        <v>6.5000000000000002E-2</v>
      </c>
      <c r="G9" s="70">
        <v>6.9000000000000006E-2</v>
      </c>
      <c r="H9" s="137" t="s">
        <v>187</v>
      </c>
      <c r="I9" s="70">
        <v>7.2817363440756414E-2</v>
      </c>
      <c r="J9" s="70">
        <v>6.4000000000000001E-2</v>
      </c>
      <c r="K9" s="70">
        <v>6.7000000000000004E-2</v>
      </c>
    </row>
    <row r="10" spans="1:11" x14ac:dyDescent="0.25">
      <c r="A10" s="3" t="s">
        <v>549</v>
      </c>
      <c r="B10" s="70">
        <v>6.9000000000000006E-2</v>
      </c>
      <c r="C10" s="70">
        <v>7.0999999999999994E-2</v>
      </c>
      <c r="D10" s="70">
        <v>7.0000000000000007E-2</v>
      </c>
      <c r="E10" s="70">
        <v>6.8000000000000005E-2</v>
      </c>
      <c r="F10" s="70">
        <v>7.0000000000000007E-2</v>
      </c>
      <c r="G10" s="70">
        <v>7.0999999999999994E-2</v>
      </c>
      <c r="H10" s="137" t="s">
        <v>187</v>
      </c>
      <c r="I10" s="70">
        <v>6.760617767785701E-2</v>
      </c>
      <c r="J10" s="70">
        <v>7.0000000000000007E-2</v>
      </c>
      <c r="K10" s="70">
        <v>7.1999999999999995E-2</v>
      </c>
    </row>
    <row r="11" spans="1:11" x14ac:dyDescent="0.25">
      <c r="A11" s="3" t="s">
        <v>550</v>
      </c>
      <c r="B11" s="70">
        <v>6.3E-2</v>
      </c>
      <c r="C11" s="70">
        <v>6.2E-2</v>
      </c>
      <c r="D11" s="70">
        <v>6.4000000000000001E-2</v>
      </c>
      <c r="E11" s="70">
        <v>6.3E-2</v>
      </c>
      <c r="F11" s="70">
        <v>6.0999999999999999E-2</v>
      </c>
      <c r="G11" s="70">
        <v>6.2E-2</v>
      </c>
      <c r="H11" s="137" t="s">
        <v>187</v>
      </c>
      <c r="I11" s="70">
        <v>6.1704375205374931E-2</v>
      </c>
      <c r="J11" s="70">
        <v>6.2E-2</v>
      </c>
      <c r="K11" s="70">
        <v>0.06</v>
      </c>
    </row>
    <row r="12" spans="1:11" x14ac:dyDescent="0.25">
      <c r="A12" s="3" t="s">
        <v>551</v>
      </c>
      <c r="B12" s="70">
        <v>5.7000000000000002E-2</v>
      </c>
      <c r="C12" s="70">
        <v>5.7000000000000002E-2</v>
      </c>
      <c r="D12" s="70">
        <v>5.5E-2</v>
      </c>
      <c r="E12" s="70">
        <v>5.8000000000000003E-2</v>
      </c>
      <c r="F12" s="70">
        <v>5.7999999999999996E-2</v>
      </c>
      <c r="G12" s="70">
        <v>5.5E-2</v>
      </c>
      <c r="H12" s="137" t="s">
        <v>187</v>
      </c>
      <c r="I12" s="70">
        <v>5.5030270175940178E-2</v>
      </c>
      <c r="J12" s="70">
        <v>5.7000000000000002E-2</v>
      </c>
      <c r="K12" s="70">
        <v>5.3999999999999999E-2</v>
      </c>
    </row>
    <row r="13" spans="1:11" x14ac:dyDescent="0.25">
      <c r="A13" s="3" t="s">
        <v>552</v>
      </c>
      <c r="B13" s="70">
        <v>5.7000000000000002E-2</v>
      </c>
      <c r="C13" s="70">
        <v>5.7000000000000002E-2</v>
      </c>
      <c r="D13" s="70">
        <v>5.8000000000000003E-2</v>
      </c>
      <c r="E13" s="70">
        <v>5.8999999999999997E-2</v>
      </c>
      <c r="F13" s="70">
        <v>5.7999999999999996E-2</v>
      </c>
      <c r="G13" s="70">
        <v>0.06</v>
      </c>
      <c r="H13" s="137" t="s">
        <v>187</v>
      </c>
      <c r="I13" s="70">
        <v>5.9450588416575544E-2</v>
      </c>
      <c r="J13" s="70">
        <v>5.9000000000000004E-2</v>
      </c>
      <c r="K13" s="70">
        <v>5.7000000000000002E-2</v>
      </c>
    </row>
    <row r="14" spans="1:11" x14ac:dyDescent="0.25">
      <c r="A14" s="3" t="s">
        <v>553</v>
      </c>
      <c r="B14" s="70">
        <v>5.2999999999999999E-2</v>
      </c>
      <c r="C14" s="70">
        <v>5.8999999999999997E-2</v>
      </c>
      <c r="D14" s="70">
        <v>0.06</v>
      </c>
      <c r="E14" s="70">
        <v>6.5000000000000002E-2</v>
      </c>
      <c r="F14" s="70">
        <v>0.06</v>
      </c>
      <c r="G14" s="70">
        <v>6.4000000000000001E-2</v>
      </c>
      <c r="H14" s="137" t="s">
        <v>187</v>
      </c>
      <c r="I14" s="70">
        <v>6.5320830448028305E-2</v>
      </c>
      <c r="J14" s="70">
        <v>6.6000000000000003E-2</v>
      </c>
      <c r="K14" s="70">
        <v>7.2999999999999995E-2</v>
      </c>
    </row>
    <row r="15" spans="1:11" x14ac:dyDescent="0.25">
      <c r="A15" s="3" t="s">
        <v>554</v>
      </c>
      <c r="B15" s="70">
        <v>7.1999999999999995E-2</v>
      </c>
      <c r="C15" s="70">
        <v>6.5000000000000002E-2</v>
      </c>
      <c r="D15" s="70">
        <v>6.2E-2</v>
      </c>
      <c r="E15" s="70">
        <v>5.7000000000000002E-2</v>
      </c>
      <c r="F15" s="70">
        <v>6.4000000000000001E-2</v>
      </c>
      <c r="G15" s="70">
        <v>6.0999999999999999E-2</v>
      </c>
      <c r="H15" s="137" t="s">
        <v>187</v>
      </c>
      <c r="I15" s="70">
        <v>6.4836284853401746E-2</v>
      </c>
      <c r="J15" s="70">
        <v>6.5000000000000002E-2</v>
      </c>
      <c r="K15" s="70">
        <v>6.2E-2</v>
      </c>
    </row>
    <row r="16" spans="1:11" x14ac:dyDescent="0.25">
      <c r="A16" s="3" t="s">
        <v>555</v>
      </c>
      <c r="B16" s="70">
        <v>7.3999999999999996E-2</v>
      </c>
      <c r="C16" s="70">
        <v>7.2999999999999995E-2</v>
      </c>
      <c r="D16" s="70">
        <v>7.0999999999999994E-2</v>
      </c>
      <c r="E16" s="70">
        <v>7.0000000000000007E-2</v>
      </c>
      <c r="F16" s="70">
        <v>6.8000000000000005E-2</v>
      </c>
      <c r="G16" s="70">
        <v>6.4000000000000001E-2</v>
      </c>
      <c r="H16" s="137" t="s">
        <v>187</v>
      </c>
      <c r="I16" s="70">
        <v>6.1643110819847434E-2</v>
      </c>
      <c r="J16" s="70">
        <v>6.2E-2</v>
      </c>
      <c r="K16" s="70">
        <v>6.2E-2</v>
      </c>
    </row>
    <row r="17" spans="1:12" x14ac:dyDescent="0.25">
      <c r="A17" s="3" t="s">
        <v>556</v>
      </c>
      <c r="B17" s="70">
        <v>0.08</v>
      </c>
      <c r="C17" s="70">
        <v>7.8E-2</v>
      </c>
      <c r="D17" s="70">
        <v>7.6999999999999999E-2</v>
      </c>
      <c r="E17" s="70">
        <v>7.2999999999999995E-2</v>
      </c>
      <c r="F17" s="70">
        <v>7.0999999999999994E-2</v>
      </c>
      <c r="G17" s="70">
        <v>7.0000000000000007E-2</v>
      </c>
      <c r="H17" s="137" t="s">
        <v>187</v>
      </c>
      <c r="I17" s="70">
        <v>6.9156352281355762E-2</v>
      </c>
      <c r="J17" s="70">
        <v>6.6000000000000003E-2</v>
      </c>
      <c r="K17" s="70">
        <v>6.5000000000000002E-2</v>
      </c>
    </row>
    <row r="18" spans="1:12" x14ac:dyDescent="0.25">
      <c r="A18" s="3" t="s">
        <v>557</v>
      </c>
      <c r="B18" s="70">
        <v>7.9000000000000001E-2</v>
      </c>
      <c r="C18" s="70">
        <v>7.4999999999999997E-2</v>
      </c>
      <c r="D18" s="70">
        <v>7.3999999999999996E-2</v>
      </c>
      <c r="E18" s="70">
        <v>7.6999999999999999E-2</v>
      </c>
      <c r="F18" s="70">
        <v>7.2000000000000008E-2</v>
      </c>
      <c r="G18" s="70">
        <v>7.4999999999999997E-2</v>
      </c>
      <c r="H18" s="137" t="s">
        <v>187</v>
      </c>
      <c r="I18" s="70">
        <v>7.0960866909620182E-2</v>
      </c>
      <c r="J18" s="70">
        <v>6.5000000000000002E-2</v>
      </c>
      <c r="K18" s="70">
        <v>7.2999999999999995E-2</v>
      </c>
    </row>
    <row r="19" spans="1:12" x14ac:dyDescent="0.25">
      <c r="A19" s="3" t="s">
        <v>558</v>
      </c>
      <c r="B19" s="70">
        <v>5.8999999999999997E-2</v>
      </c>
      <c r="C19" s="70">
        <v>6.3E-2</v>
      </c>
      <c r="D19" s="70">
        <v>6.6000000000000003E-2</v>
      </c>
      <c r="E19" s="70">
        <v>6.4000000000000001E-2</v>
      </c>
      <c r="F19" s="70">
        <v>6.8000000000000005E-2</v>
      </c>
      <c r="G19" s="70">
        <v>6.9000000000000006E-2</v>
      </c>
      <c r="H19" s="137" t="s">
        <v>187</v>
      </c>
      <c r="I19" s="70">
        <v>7.0086457043455008E-2</v>
      </c>
      <c r="J19" s="70">
        <v>7.2999999999999995E-2</v>
      </c>
      <c r="K19" s="70">
        <v>6.2E-2</v>
      </c>
    </row>
    <row r="20" spans="1:12" x14ac:dyDescent="0.25">
      <c r="A20" s="3" t="s">
        <v>559</v>
      </c>
      <c r="B20" s="70">
        <v>4.7E-2</v>
      </c>
      <c r="C20" s="70">
        <v>4.9000000000000002E-2</v>
      </c>
      <c r="D20" s="70">
        <v>5.6000000000000001E-2</v>
      </c>
      <c r="E20" s="70">
        <v>5.5E-2</v>
      </c>
      <c r="F20" s="70">
        <v>5.2999999999999999E-2</v>
      </c>
      <c r="G20" s="70">
        <v>5.2999999999999999E-2</v>
      </c>
      <c r="H20" s="137" t="s">
        <v>187</v>
      </c>
      <c r="I20" s="70">
        <v>5.9665942014187345E-2</v>
      </c>
      <c r="J20" s="70">
        <v>5.5E-2</v>
      </c>
      <c r="K20" s="70">
        <v>5.8999999999999997E-2</v>
      </c>
    </row>
    <row r="21" spans="1:12" x14ac:dyDescent="0.25">
      <c r="A21" s="3" t="s">
        <v>560</v>
      </c>
      <c r="B21" s="70">
        <v>3.5999999999999997E-2</v>
      </c>
      <c r="C21" s="70">
        <v>3.6999999999999998E-2</v>
      </c>
      <c r="D21" s="70">
        <v>3.4000000000000002E-2</v>
      </c>
      <c r="E21" s="70">
        <v>3.7999999999999999E-2</v>
      </c>
      <c r="F21" s="70">
        <v>4.2000000000000003E-2</v>
      </c>
      <c r="G21" s="70">
        <v>4.4000000000000004E-2</v>
      </c>
      <c r="H21" s="137" t="s">
        <v>187</v>
      </c>
      <c r="I21" s="70">
        <v>4.4296007232910488E-2</v>
      </c>
      <c r="J21" s="70">
        <v>4.8000000000000001E-2</v>
      </c>
      <c r="K21" s="70">
        <v>4.8000000000000001E-2</v>
      </c>
    </row>
    <row r="22" spans="1:12" x14ac:dyDescent="0.25">
      <c r="A22" s="3" t="s">
        <v>561</v>
      </c>
      <c r="B22" s="70">
        <v>2.4E-2</v>
      </c>
      <c r="C22" s="70">
        <v>2.4E-2</v>
      </c>
      <c r="D22" s="70">
        <v>2.4E-2</v>
      </c>
      <c r="E22" s="70">
        <v>2.5000000000000001E-2</v>
      </c>
      <c r="F22" s="70">
        <v>2.8999999999999998E-2</v>
      </c>
      <c r="G22" s="70">
        <v>3.2000000000000001E-2</v>
      </c>
      <c r="H22" s="137" t="s">
        <v>187</v>
      </c>
      <c r="I22" s="70">
        <v>3.1077751931220518E-2</v>
      </c>
      <c r="J22" s="70">
        <v>3.3000000000000002E-2</v>
      </c>
      <c r="K22" s="70">
        <v>3.1E-2</v>
      </c>
    </row>
    <row r="23" spans="1:12" x14ac:dyDescent="0.25">
      <c r="A23" s="3" t="s">
        <v>562</v>
      </c>
      <c r="B23" s="70">
        <v>1.7999999999999999E-2</v>
      </c>
      <c r="C23" s="70">
        <v>2.1000000000000001E-2</v>
      </c>
      <c r="D23" s="70">
        <v>1.7000000000000001E-2</v>
      </c>
      <c r="E23" s="70">
        <v>1.7000000000000001E-2</v>
      </c>
      <c r="F23" s="70">
        <v>1.9E-2</v>
      </c>
      <c r="G23" s="70">
        <v>1.7000000000000001E-2</v>
      </c>
      <c r="H23" s="137" t="s">
        <v>187</v>
      </c>
      <c r="I23" s="70">
        <v>1.9381823785062258E-2</v>
      </c>
      <c r="J23" s="70">
        <v>2.2000000000000002E-2</v>
      </c>
      <c r="K23" s="70">
        <v>2.5000000000000001E-2</v>
      </c>
    </row>
    <row r="24" spans="1:12" x14ac:dyDescent="0.25">
      <c r="A24" s="3" t="s">
        <v>563</v>
      </c>
      <c r="B24" s="70">
        <v>0.02</v>
      </c>
      <c r="C24" s="70">
        <v>1.7999999999999999E-2</v>
      </c>
      <c r="D24" s="70">
        <v>2.1999999999999999E-2</v>
      </c>
      <c r="E24" s="70">
        <v>2.3E-2</v>
      </c>
      <c r="F24" s="70">
        <v>0.02</v>
      </c>
      <c r="G24" s="70">
        <v>2.2000000000000002E-2</v>
      </c>
      <c r="H24" s="137" t="s">
        <v>187</v>
      </c>
      <c r="I24" s="70">
        <v>1.7451067392680576E-2</v>
      </c>
      <c r="J24" s="70">
        <v>0.02</v>
      </c>
      <c r="K24" s="70">
        <v>2.1000000000000001E-2</v>
      </c>
    </row>
    <row r="25" spans="1:12" x14ac:dyDescent="0.25">
      <c r="A25" s="3" t="s">
        <v>564</v>
      </c>
      <c r="B25" s="68">
        <v>0.32400000000000001</v>
      </c>
      <c r="C25" s="68">
        <v>0.32400000000000001</v>
      </c>
      <c r="D25" s="68">
        <v>0.32300000000000001</v>
      </c>
      <c r="E25" s="68">
        <v>0.318</v>
      </c>
      <c r="F25" s="68">
        <v>0.317</v>
      </c>
      <c r="G25" s="68">
        <v>0.316</v>
      </c>
      <c r="H25" s="137" t="s">
        <v>187</v>
      </c>
      <c r="I25" s="68">
        <v>0.31164264669571468</v>
      </c>
      <c r="J25" s="68">
        <v>0.308</v>
      </c>
      <c r="K25" s="70">
        <v>0.307</v>
      </c>
      <c r="L25" s="85"/>
    </row>
    <row r="26" spans="1:12" x14ac:dyDescent="0.25">
      <c r="A26" s="3" t="s">
        <v>565</v>
      </c>
      <c r="B26" s="84">
        <v>0.23899999999999999</v>
      </c>
      <c r="C26" s="84">
        <v>0.23799999999999999</v>
      </c>
      <c r="D26" s="84">
        <v>0.23499999999999999</v>
      </c>
      <c r="E26" s="84">
        <v>0.23899999999999999</v>
      </c>
      <c r="F26" s="84">
        <v>0.24</v>
      </c>
      <c r="G26" s="113">
        <v>0.24</v>
      </c>
      <c r="H26" s="137" t="s">
        <v>187</v>
      </c>
      <c r="I26" s="113">
        <v>0.24463797389394579</v>
      </c>
      <c r="J26" s="113">
        <v>0.24700000000000003</v>
      </c>
      <c r="K26" s="67">
        <v>0.246</v>
      </c>
      <c r="L26" s="85"/>
    </row>
    <row r="27" spans="1:12" x14ac:dyDescent="0.25">
      <c r="A27" s="3" t="s">
        <v>566</v>
      </c>
      <c r="B27" s="84">
        <v>0.29199999999999998</v>
      </c>
      <c r="C27" s="84">
        <v>0.28899999999999998</v>
      </c>
      <c r="D27" s="84">
        <v>0.28799999999999998</v>
      </c>
      <c r="E27" s="84">
        <v>0.28400000000000003</v>
      </c>
      <c r="F27" s="84">
        <v>0.27900000000000003</v>
      </c>
      <c r="G27" s="84">
        <v>0.27800000000000002</v>
      </c>
      <c r="H27" s="137" t="s">
        <v>187</v>
      </c>
      <c r="I27" s="84">
        <v>0.27184678705427839</v>
      </c>
      <c r="J27" s="84">
        <v>0.26600000000000001</v>
      </c>
      <c r="K27" s="67">
        <v>0.26200000000000001</v>
      </c>
      <c r="L27" s="85"/>
    </row>
    <row r="28" spans="1:12" x14ac:dyDescent="0.25">
      <c r="A28" s="3" t="s">
        <v>567</v>
      </c>
      <c r="B28" s="86">
        <v>0.14499999999999999</v>
      </c>
      <c r="C28" s="86">
        <v>0.14899999999999997</v>
      </c>
      <c r="D28" s="86">
        <v>0.153</v>
      </c>
      <c r="E28" s="86">
        <v>0.158</v>
      </c>
      <c r="F28" s="86">
        <v>0.16300000000000001</v>
      </c>
      <c r="G28" s="86">
        <v>0.16600000000000001</v>
      </c>
      <c r="H28" s="137" t="s">
        <v>187</v>
      </c>
      <c r="I28" s="86">
        <v>0.1718725923560612</v>
      </c>
      <c r="J28" s="86">
        <v>0.17800000000000002</v>
      </c>
      <c r="K28" s="67">
        <v>0.184</v>
      </c>
      <c r="L28" s="85"/>
    </row>
    <row r="29" spans="1:12" x14ac:dyDescent="0.25">
      <c r="I29" s="85"/>
      <c r="J29" s="85"/>
    </row>
    <row r="30" spans="1:12" x14ac:dyDescent="0.25">
      <c r="A30" t="s">
        <v>836</v>
      </c>
      <c r="B30" s="85"/>
      <c r="C30" s="85"/>
      <c r="D30" s="85"/>
      <c r="E30" s="85"/>
      <c r="F30" s="85"/>
      <c r="G30" s="85"/>
      <c r="I30" s="85"/>
      <c r="J30" s="85"/>
    </row>
    <row r="31" spans="1:12" x14ac:dyDescent="0.25">
      <c r="B31" s="85"/>
      <c r="C31" s="85"/>
      <c r="D31" s="85"/>
      <c r="E31" s="85"/>
      <c r="F31" s="85"/>
      <c r="G31" s="85"/>
      <c r="I31" s="85"/>
      <c r="J31" s="85"/>
    </row>
    <row r="32" spans="1:12" x14ac:dyDescent="0.25">
      <c r="A32" t="s">
        <v>179</v>
      </c>
      <c r="B32" s="85"/>
      <c r="C32" s="85"/>
      <c r="D32" s="85"/>
      <c r="E32" s="85"/>
      <c r="F32" s="85"/>
      <c r="G32" s="85"/>
      <c r="I32" s="85"/>
      <c r="J32" s="85"/>
    </row>
    <row r="33" spans="1:1" x14ac:dyDescent="0.25">
      <c r="A33" t="s">
        <v>293</v>
      </c>
    </row>
    <row r="34" spans="1:1" x14ac:dyDescent="0.25">
      <c r="A34" t="s">
        <v>203</v>
      </c>
    </row>
    <row r="35" spans="1:1" x14ac:dyDescent="0.25">
      <c r="A35" t="s">
        <v>204</v>
      </c>
    </row>
  </sheetData>
  <pageMargins left="0.7" right="0.7" top="0.75" bottom="0.75" header="0.3" footer="0.3"/>
  <pageSetup paperSize="17"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2A10-C13A-408C-A26A-212400FAED26}">
  <dimension ref="A1:L25"/>
  <sheetViews>
    <sheetView zoomScale="120" zoomScaleNormal="120" workbookViewId="0">
      <selection activeCell="A3" sqref="A3"/>
    </sheetView>
  </sheetViews>
  <sheetFormatPr defaultRowHeight="15" x14ac:dyDescent="0.25"/>
  <cols>
    <col min="1" max="1" width="57" customWidth="1"/>
    <col min="2" max="10" width="9.85546875" customWidth="1"/>
    <col min="11" max="11" width="11.7109375" bestFit="1" customWidth="1"/>
  </cols>
  <sheetData>
    <row r="1" spans="1:12" x14ac:dyDescent="0.25">
      <c r="A1" s="1" t="s">
        <v>568</v>
      </c>
      <c r="B1" s="1"/>
      <c r="C1" s="1"/>
      <c r="D1" s="1"/>
      <c r="E1" s="1"/>
      <c r="F1" s="1"/>
      <c r="G1" s="1"/>
      <c r="H1" s="1"/>
      <c r="I1" s="1"/>
      <c r="J1" s="1"/>
    </row>
    <row r="2" spans="1:12" x14ac:dyDescent="0.25">
      <c r="A2" t="s">
        <v>387</v>
      </c>
    </row>
    <row r="3" spans="1:12" x14ac:dyDescent="0.25">
      <c r="A3" t="s">
        <v>915</v>
      </c>
    </row>
    <row r="4" spans="1:12" x14ac:dyDescent="0.25">
      <c r="A4" t="s">
        <v>185</v>
      </c>
    </row>
    <row r="5" spans="1:12" x14ac:dyDescent="0.25">
      <c r="E5" s="78"/>
    </row>
    <row r="6" spans="1:12" x14ac:dyDescent="0.25">
      <c r="A6" s="43" t="s">
        <v>839</v>
      </c>
      <c r="B6" s="114">
        <v>2014</v>
      </c>
      <c r="C6" s="114">
        <v>2015</v>
      </c>
      <c r="D6" s="114">
        <v>2016</v>
      </c>
      <c r="E6" s="114">
        <v>2017</v>
      </c>
      <c r="F6" s="114">
        <v>2018</v>
      </c>
      <c r="G6" s="114">
        <v>2019</v>
      </c>
      <c r="H6" s="114" t="s">
        <v>269</v>
      </c>
      <c r="I6" s="114">
        <v>2021</v>
      </c>
      <c r="J6" s="114">
        <v>2022</v>
      </c>
      <c r="K6" s="114">
        <v>2023</v>
      </c>
    </row>
    <row r="7" spans="1:12" s="6" customFormat="1" x14ac:dyDescent="0.25">
      <c r="A7" s="5" t="s">
        <v>92</v>
      </c>
      <c r="B7" s="7">
        <v>186144</v>
      </c>
      <c r="C7" s="7">
        <v>188121</v>
      </c>
      <c r="D7" s="7">
        <v>187188</v>
      </c>
      <c r="E7" s="7">
        <v>189506</v>
      </c>
      <c r="F7" s="7">
        <v>192746</v>
      </c>
      <c r="G7" s="7">
        <v>193234</v>
      </c>
      <c r="H7" s="228" t="s">
        <v>187</v>
      </c>
      <c r="I7" s="8">
        <v>204047</v>
      </c>
      <c r="J7" s="8">
        <v>204309</v>
      </c>
      <c r="K7" s="74">
        <v>205426</v>
      </c>
    </row>
    <row r="8" spans="1:12" x14ac:dyDescent="0.25">
      <c r="A8" s="3" t="s">
        <v>840</v>
      </c>
      <c r="B8" s="328">
        <v>2.68</v>
      </c>
      <c r="C8" s="328">
        <v>2.67</v>
      </c>
      <c r="D8" s="328">
        <v>2.68</v>
      </c>
      <c r="E8" s="328">
        <v>2.66</v>
      </c>
      <c r="F8" s="328">
        <v>2.63</v>
      </c>
      <c r="G8" s="328">
        <v>2.64</v>
      </c>
      <c r="H8" s="279" t="s">
        <v>187</v>
      </c>
      <c r="I8" s="281">
        <v>2.57</v>
      </c>
      <c r="J8" s="281">
        <v>2.59</v>
      </c>
      <c r="K8" s="322">
        <v>2.6</v>
      </c>
    </row>
    <row r="9" spans="1:12" x14ac:dyDescent="0.25">
      <c r="A9" s="3" t="s">
        <v>841</v>
      </c>
      <c r="B9" s="10">
        <v>106914</v>
      </c>
      <c r="C9" s="10">
        <v>111506</v>
      </c>
      <c r="D9" s="10">
        <v>103671</v>
      </c>
      <c r="E9" s="10">
        <v>112868</v>
      </c>
      <c r="F9" s="10">
        <v>114971</v>
      </c>
      <c r="G9" s="10">
        <v>112500</v>
      </c>
      <c r="H9" s="140" t="s">
        <v>187</v>
      </c>
      <c r="I9" s="10">
        <v>120432</v>
      </c>
      <c r="J9" s="10">
        <v>124809</v>
      </c>
      <c r="K9" s="10">
        <v>119148</v>
      </c>
      <c r="L9" s="101"/>
    </row>
    <row r="10" spans="1:12" x14ac:dyDescent="0.25">
      <c r="A10" s="3" t="s">
        <v>842</v>
      </c>
      <c r="B10" s="10">
        <v>6007</v>
      </c>
      <c r="C10" s="10">
        <v>7085</v>
      </c>
      <c r="D10" s="10">
        <v>8555</v>
      </c>
      <c r="E10" s="10">
        <v>5108</v>
      </c>
      <c r="F10" s="10">
        <v>6389</v>
      </c>
      <c r="G10" s="10">
        <v>6710</v>
      </c>
      <c r="H10" s="140" t="s">
        <v>187</v>
      </c>
      <c r="I10" s="10">
        <v>6195</v>
      </c>
      <c r="J10" s="10">
        <v>5923</v>
      </c>
      <c r="K10" s="10">
        <v>8716</v>
      </c>
      <c r="L10" s="101"/>
    </row>
    <row r="11" spans="1:12" x14ac:dyDescent="0.25">
      <c r="A11" s="3" t="s">
        <v>843</v>
      </c>
      <c r="B11" s="10">
        <v>15886</v>
      </c>
      <c r="C11" s="10">
        <v>16205</v>
      </c>
      <c r="D11" s="10">
        <v>19141</v>
      </c>
      <c r="E11" s="10">
        <v>15807</v>
      </c>
      <c r="F11" s="10">
        <v>17222</v>
      </c>
      <c r="G11" s="10">
        <v>17304</v>
      </c>
      <c r="H11" s="140" t="s">
        <v>187</v>
      </c>
      <c r="I11" s="10">
        <v>17387</v>
      </c>
      <c r="J11" s="10">
        <v>16232</v>
      </c>
      <c r="K11" s="10">
        <v>17076</v>
      </c>
      <c r="L11" s="101"/>
    </row>
    <row r="12" spans="1:12" x14ac:dyDescent="0.25">
      <c r="A12" s="3" t="s">
        <v>846</v>
      </c>
      <c r="B12" s="10">
        <v>57337</v>
      </c>
      <c r="C12" s="10">
        <v>53325</v>
      </c>
      <c r="D12" s="10">
        <v>55821</v>
      </c>
      <c r="E12" s="10">
        <v>55723</v>
      </c>
      <c r="F12" s="10">
        <v>54164</v>
      </c>
      <c r="G12" s="10">
        <v>56720</v>
      </c>
      <c r="H12" s="140" t="s">
        <v>187</v>
      </c>
      <c r="I12" s="10">
        <v>60035</v>
      </c>
      <c r="J12" s="10">
        <v>57345</v>
      </c>
      <c r="K12" s="10">
        <v>60486</v>
      </c>
      <c r="L12" s="101"/>
    </row>
    <row r="13" spans="1:12" x14ac:dyDescent="0.25">
      <c r="A13" s="3" t="s">
        <v>838</v>
      </c>
      <c r="B13" s="67">
        <f t="shared" ref="B13:G13" si="0">B17/B7</f>
        <v>0.69197503008423589</v>
      </c>
      <c r="C13" s="67">
        <f t="shared" si="0"/>
        <v>0.71653882341684338</v>
      </c>
      <c r="D13" s="67">
        <f t="shared" si="0"/>
        <v>0.70179178152445665</v>
      </c>
      <c r="E13" s="67">
        <f t="shared" si="0"/>
        <v>0.70595653963462901</v>
      </c>
      <c r="F13" s="67">
        <f t="shared" si="0"/>
        <v>0.71898768327228579</v>
      </c>
      <c r="G13" s="67">
        <f t="shared" si="0"/>
        <v>0.70646987590175647</v>
      </c>
      <c r="H13" s="280" t="s">
        <v>187</v>
      </c>
      <c r="I13" s="67">
        <f>I17/I7</f>
        <v>0.70578837228677704</v>
      </c>
      <c r="J13" s="67">
        <f>J17/J7</f>
        <v>0.71932220313348894</v>
      </c>
      <c r="K13" s="67">
        <f>K17/K7</f>
        <v>0.70555820587462148</v>
      </c>
    </row>
    <row r="14" spans="1:12" x14ac:dyDescent="0.25">
      <c r="A14" s="3" t="s">
        <v>881</v>
      </c>
      <c r="B14" s="67">
        <v>0.33400000000000002</v>
      </c>
      <c r="C14" s="67">
        <v>0.33200000000000002</v>
      </c>
      <c r="D14" s="67">
        <v>0.33200000000000002</v>
      </c>
      <c r="E14" s="67">
        <v>0.33300000000000002</v>
      </c>
      <c r="F14" s="67">
        <v>0.33</v>
      </c>
      <c r="G14" s="67">
        <v>0.32500000000000001</v>
      </c>
      <c r="H14" s="280" t="s">
        <v>187</v>
      </c>
      <c r="I14" s="67">
        <v>0.311</v>
      </c>
      <c r="J14" s="67">
        <v>0.32500000000000001</v>
      </c>
      <c r="K14" s="67">
        <v>0.31900000000000001</v>
      </c>
    </row>
    <row r="15" spans="1:12" x14ac:dyDescent="0.25">
      <c r="A15" s="3" t="s">
        <v>883</v>
      </c>
      <c r="B15" s="67">
        <v>0.372</v>
      </c>
      <c r="C15" s="67">
        <v>0.374</v>
      </c>
      <c r="D15" s="67">
        <v>0.39700000000000002</v>
      </c>
      <c r="E15" s="67">
        <v>0.40600000000000003</v>
      </c>
      <c r="F15" s="67">
        <v>0.40899999999999997</v>
      </c>
      <c r="G15" s="67">
        <v>0.41799999999999998</v>
      </c>
      <c r="H15" s="280" t="s">
        <v>187</v>
      </c>
      <c r="I15" s="67">
        <v>0.41699999999999998</v>
      </c>
      <c r="J15" s="67">
        <v>0.435</v>
      </c>
      <c r="K15" s="67">
        <v>0.41299999999999998</v>
      </c>
    </row>
    <row r="16" spans="1:12" x14ac:dyDescent="0.25">
      <c r="A16" s="3" t="s">
        <v>882</v>
      </c>
      <c r="B16" s="67">
        <v>0.24</v>
      </c>
      <c r="C16" s="67">
        <v>0.22600000000000001</v>
      </c>
      <c r="D16" s="67">
        <v>0.23699999999999999</v>
      </c>
      <c r="E16" s="67">
        <v>0.23300000000000001</v>
      </c>
      <c r="F16" s="67">
        <v>0.219</v>
      </c>
      <c r="G16" s="67">
        <v>0.23699999999999999</v>
      </c>
      <c r="H16" s="280" t="s">
        <v>187</v>
      </c>
      <c r="I16" s="67">
        <v>0.22700000000000001</v>
      </c>
      <c r="J16" s="67">
        <v>0.217</v>
      </c>
      <c r="K16" s="67">
        <v>0.23400000000000001</v>
      </c>
    </row>
    <row r="17" spans="1:11" s="6" customFormat="1" x14ac:dyDescent="0.25">
      <c r="A17" s="5" t="s">
        <v>845</v>
      </c>
      <c r="B17" s="8">
        <v>128807</v>
      </c>
      <c r="C17" s="8">
        <v>134796</v>
      </c>
      <c r="D17" s="8">
        <v>131367</v>
      </c>
      <c r="E17" s="8">
        <v>133783</v>
      </c>
      <c r="F17" s="8">
        <v>138582</v>
      </c>
      <c r="G17" s="8">
        <v>136514</v>
      </c>
      <c r="H17" s="327" t="s">
        <v>187</v>
      </c>
      <c r="I17" s="8">
        <v>144014</v>
      </c>
      <c r="J17" s="8">
        <v>146964</v>
      </c>
      <c r="K17" s="5">
        <v>144940</v>
      </c>
    </row>
    <row r="18" spans="1:11" s="6" customFormat="1" x14ac:dyDescent="0.25">
      <c r="A18" s="3" t="s">
        <v>844</v>
      </c>
      <c r="B18" s="328">
        <v>3.21</v>
      </c>
      <c r="C18" s="328">
        <v>3.16</v>
      </c>
      <c r="D18" s="328">
        <v>3.19</v>
      </c>
      <c r="E18" s="328">
        <v>3.15</v>
      </c>
      <c r="F18" s="328">
        <v>3.08</v>
      </c>
      <c r="G18" s="328">
        <v>3.16</v>
      </c>
      <c r="H18" s="280" t="s">
        <v>187</v>
      </c>
      <c r="I18" s="281">
        <v>3.05</v>
      </c>
      <c r="J18" s="281">
        <v>3.06</v>
      </c>
      <c r="K18" s="3">
        <v>3.09</v>
      </c>
    </row>
    <row r="20" spans="1:11" x14ac:dyDescent="0.25">
      <c r="A20" t="s">
        <v>884</v>
      </c>
      <c r="B20" s="104"/>
      <c r="C20" s="104"/>
      <c r="D20" s="104"/>
      <c r="E20" s="104"/>
      <c r="F20" s="104"/>
      <c r="G20" s="104"/>
      <c r="I20" s="104"/>
      <c r="J20" s="104"/>
    </row>
    <row r="22" spans="1:11" x14ac:dyDescent="0.25">
      <c r="A22" t="s">
        <v>179</v>
      </c>
    </row>
    <row r="23" spans="1:11" x14ac:dyDescent="0.25">
      <c r="A23" t="s">
        <v>293</v>
      </c>
    </row>
    <row r="24" spans="1:11" x14ac:dyDescent="0.25">
      <c r="A24" t="s">
        <v>203</v>
      </c>
    </row>
    <row r="25" spans="1:11" x14ac:dyDescent="0.25">
      <c r="A25" t="s">
        <v>204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80"/>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RowHeight="15" x14ac:dyDescent="0.25"/>
  <cols>
    <col min="1" max="1" width="22.42578125" customWidth="1"/>
    <col min="2" max="4" width="10.7109375" customWidth="1"/>
    <col min="5" max="6" width="13.7109375" customWidth="1"/>
    <col min="7" max="7" width="13.140625" customWidth="1"/>
    <col min="8" max="8" width="13.5703125" customWidth="1"/>
    <col min="9" max="10" width="9.7109375" customWidth="1"/>
    <col min="11" max="12" width="13.7109375" customWidth="1"/>
    <col min="13" max="14" width="10.7109375" customWidth="1"/>
    <col min="15" max="15" width="8.85546875" customWidth="1"/>
    <col min="16" max="16" width="8.5703125" customWidth="1"/>
    <col min="17" max="17" width="12.28515625" customWidth="1"/>
    <col min="18" max="18" width="12.140625" customWidth="1"/>
    <col min="19" max="19" width="19.140625" customWidth="1"/>
    <col min="20" max="20" width="18.28515625" customWidth="1"/>
  </cols>
  <sheetData>
    <row r="1" spans="1:20" s="1" customFormat="1" x14ac:dyDescent="0.25">
      <c r="A1" s="1" t="s">
        <v>569</v>
      </c>
    </row>
    <row r="2" spans="1:20" ht="15" customHeight="1" x14ac:dyDescent="0.25">
      <c r="A2" t="s">
        <v>894</v>
      </c>
    </row>
    <row r="3" spans="1:20" x14ac:dyDescent="0.25">
      <c r="A3" s="1"/>
    </row>
    <row r="4" spans="1:20" s="11" customFormat="1" ht="63" customHeight="1" x14ac:dyDescent="0.25">
      <c r="A4" s="42" t="s">
        <v>91</v>
      </c>
      <c r="B4" s="42" t="s">
        <v>270</v>
      </c>
      <c r="C4" s="42" t="s">
        <v>570</v>
      </c>
      <c r="D4" s="42" t="s">
        <v>571</v>
      </c>
      <c r="E4" s="42" t="s">
        <v>572</v>
      </c>
      <c r="F4" s="42" t="s">
        <v>573</v>
      </c>
      <c r="G4" s="42" t="s">
        <v>574</v>
      </c>
      <c r="H4" s="42" t="s">
        <v>575</v>
      </c>
      <c r="I4" s="42" t="s">
        <v>576</v>
      </c>
      <c r="J4" s="42" t="s">
        <v>577</v>
      </c>
      <c r="K4" s="42" t="s">
        <v>578</v>
      </c>
      <c r="L4" s="42" t="s">
        <v>579</v>
      </c>
      <c r="M4" s="42" t="s">
        <v>580</v>
      </c>
      <c r="N4" s="42" t="s">
        <v>581</v>
      </c>
      <c r="O4" s="42" t="s">
        <v>582</v>
      </c>
      <c r="P4" s="42" t="s">
        <v>583</v>
      </c>
      <c r="Q4" s="42" t="s">
        <v>584</v>
      </c>
      <c r="R4" s="42" t="s">
        <v>585</v>
      </c>
      <c r="S4" s="42" t="s">
        <v>586</v>
      </c>
      <c r="T4" s="42" t="s">
        <v>587</v>
      </c>
    </row>
    <row r="5" spans="1:20" s="6" customFormat="1" x14ac:dyDescent="0.25">
      <c r="A5" s="5" t="s">
        <v>104</v>
      </c>
      <c r="B5" s="234">
        <v>540896</v>
      </c>
      <c r="C5" s="234">
        <v>423956</v>
      </c>
      <c r="D5" s="329">
        <f>C5/B5</f>
        <v>0.78380317103472752</v>
      </c>
      <c r="E5" s="234">
        <v>28466</v>
      </c>
      <c r="F5" s="329">
        <f>E5/B5</f>
        <v>5.2627492161154824E-2</v>
      </c>
      <c r="G5" s="237">
        <v>326</v>
      </c>
      <c r="H5" s="329">
        <f>G5/B5</f>
        <v>6.0270366207182153E-4</v>
      </c>
      <c r="I5" s="234">
        <v>34812</v>
      </c>
      <c r="J5" s="329">
        <f>I5/B5</f>
        <v>6.4359876944921027E-2</v>
      </c>
      <c r="K5" s="237">
        <v>147</v>
      </c>
      <c r="L5" s="329">
        <f>K5/B5</f>
        <v>2.7177128320416495E-4</v>
      </c>
      <c r="M5" s="234">
        <v>15395</v>
      </c>
      <c r="N5" s="329">
        <f>M5/B5</f>
        <v>2.8462033366857955E-2</v>
      </c>
      <c r="O5" s="234">
        <v>37794</v>
      </c>
      <c r="P5" s="329">
        <f>O5/B5</f>
        <v>6.9872951547062648E-2</v>
      </c>
      <c r="Q5" s="234">
        <v>19671</v>
      </c>
      <c r="R5" s="329">
        <f>Q5/B5</f>
        <v>3.636743477489203E-2</v>
      </c>
      <c r="S5" s="234">
        <v>18123</v>
      </c>
      <c r="T5" s="82">
        <f>S5/B5</f>
        <v>3.3505516772170618E-2</v>
      </c>
    </row>
    <row r="6" spans="1:20" x14ac:dyDescent="0.25">
      <c r="A6" s="3" t="s">
        <v>105</v>
      </c>
      <c r="B6" s="231">
        <v>1319</v>
      </c>
      <c r="C6" s="165">
        <v>984</v>
      </c>
      <c r="D6" s="238">
        <f t="shared" ref="D6:D69" si="0">C6/B6</f>
        <v>0.74601971190295679</v>
      </c>
      <c r="E6" s="165">
        <v>133</v>
      </c>
      <c r="F6" s="238">
        <f t="shared" ref="F6:F69" si="1">E6/B6</f>
        <v>0.10083396512509477</v>
      </c>
      <c r="G6" s="165">
        <v>0</v>
      </c>
      <c r="H6" s="238">
        <f t="shared" ref="H6:H69" si="2">G6/B6</f>
        <v>0</v>
      </c>
      <c r="I6" s="165">
        <v>2</v>
      </c>
      <c r="J6" s="238">
        <f t="shared" ref="J6:J69" si="3">I6/B6</f>
        <v>1.5163002274450341E-3</v>
      </c>
      <c r="K6" s="165">
        <v>10</v>
      </c>
      <c r="L6" s="238">
        <f t="shared" ref="L6:L69" si="4">K6/B6</f>
        <v>7.5815011372251705E-3</v>
      </c>
      <c r="M6" s="165">
        <v>65</v>
      </c>
      <c r="N6" s="238">
        <f t="shared" ref="N6:N69" si="5">M6/B6</f>
        <v>4.9279757391963608E-2</v>
      </c>
      <c r="O6" s="165">
        <v>125</v>
      </c>
      <c r="P6" s="238">
        <f t="shared" ref="P6:P69" si="6">O6/B6</f>
        <v>9.4768764215314633E-2</v>
      </c>
      <c r="Q6" s="165">
        <v>6</v>
      </c>
      <c r="R6" s="238">
        <f t="shared" ref="R6:R69" si="7">Q6/B6</f>
        <v>4.5489006823351023E-3</v>
      </c>
      <c r="S6" s="165">
        <v>119</v>
      </c>
      <c r="T6" s="67">
        <f t="shared" ref="T6:T69" si="8">S6/B6</f>
        <v>9.0219863532979533E-2</v>
      </c>
    </row>
    <row r="7" spans="1:20" x14ac:dyDescent="0.25">
      <c r="A7" s="3" t="s">
        <v>106</v>
      </c>
      <c r="B7" s="231">
        <v>1286</v>
      </c>
      <c r="C7" s="165">
        <v>377</v>
      </c>
      <c r="D7" s="238">
        <f t="shared" si="0"/>
        <v>0.29315707620528769</v>
      </c>
      <c r="E7" s="165">
        <v>76</v>
      </c>
      <c r="F7" s="238">
        <f t="shared" si="1"/>
        <v>5.909797822706065E-2</v>
      </c>
      <c r="G7" s="165">
        <v>0</v>
      </c>
      <c r="H7" s="238">
        <f t="shared" si="2"/>
        <v>0</v>
      </c>
      <c r="I7" s="165">
        <v>65</v>
      </c>
      <c r="J7" s="238">
        <f t="shared" si="3"/>
        <v>5.0544323483670293E-2</v>
      </c>
      <c r="K7" s="165">
        <v>0</v>
      </c>
      <c r="L7" s="238">
        <f t="shared" si="4"/>
        <v>0</v>
      </c>
      <c r="M7" s="165">
        <v>541</v>
      </c>
      <c r="N7" s="238">
        <f t="shared" si="5"/>
        <v>0.42068429237947125</v>
      </c>
      <c r="O7" s="165">
        <v>227</v>
      </c>
      <c r="P7" s="238">
        <f t="shared" si="6"/>
        <v>0.17651632970451012</v>
      </c>
      <c r="Q7" s="165">
        <v>214</v>
      </c>
      <c r="R7" s="238">
        <f t="shared" si="7"/>
        <v>0.16640746500777606</v>
      </c>
      <c r="S7" s="165">
        <v>13</v>
      </c>
      <c r="T7" s="67">
        <f t="shared" si="8"/>
        <v>1.010886469673406E-2</v>
      </c>
    </row>
    <row r="8" spans="1:20" x14ac:dyDescent="0.25">
      <c r="A8" s="3" t="s">
        <v>107</v>
      </c>
      <c r="B8" s="231">
        <v>4086</v>
      </c>
      <c r="C8" s="231">
        <v>3550</v>
      </c>
      <c r="D8" s="238">
        <f t="shared" si="0"/>
        <v>0.86882036221243275</v>
      </c>
      <c r="E8" s="165">
        <v>73</v>
      </c>
      <c r="F8" s="238">
        <f t="shared" si="1"/>
        <v>1.7865883504650026E-2</v>
      </c>
      <c r="G8" s="165">
        <v>0</v>
      </c>
      <c r="H8" s="238">
        <f t="shared" si="2"/>
        <v>0</v>
      </c>
      <c r="I8" s="165">
        <v>239</v>
      </c>
      <c r="J8" s="238">
        <f t="shared" si="3"/>
        <v>5.8492413117963778E-2</v>
      </c>
      <c r="K8" s="165">
        <v>0</v>
      </c>
      <c r="L8" s="238">
        <f t="shared" si="4"/>
        <v>0</v>
      </c>
      <c r="M8" s="165">
        <v>44</v>
      </c>
      <c r="N8" s="238">
        <f t="shared" si="5"/>
        <v>1.0768477728830151E-2</v>
      </c>
      <c r="O8" s="165">
        <v>180</v>
      </c>
      <c r="P8" s="238">
        <f t="shared" si="6"/>
        <v>4.405286343612335E-2</v>
      </c>
      <c r="Q8" s="165">
        <v>64</v>
      </c>
      <c r="R8" s="238">
        <f t="shared" si="7"/>
        <v>1.5663240332843859E-2</v>
      </c>
      <c r="S8" s="165">
        <v>116</v>
      </c>
      <c r="T8" s="67">
        <f t="shared" si="8"/>
        <v>2.8389623103279492E-2</v>
      </c>
    </row>
    <row r="9" spans="1:20" x14ac:dyDescent="0.25">
      <c r="A9" s="3" t="s">
        <v>108</v>
      </c>
      <c r="B9" s="231">
        <v>14555</v>
      </c>
      <c r="C9" s="231">
        <v>10463</v>
      </c>
      <c r="D9" s="238">
        <f t="shared" si="0"/>
        <v>0.71885949845413943</v>
      </c>
      <c r="E9" s="231">
        <v>2166</v>
      </c>
      <c r="F9" s="238">
        <f t="shared" si="1"/>
        <v>0.14881484026107866</v>
      </c>
      <c r="G9" s="165">
        <v>0</v>
      </c>
      <c r="H9" s="238">
        <f t="shared" si="2"/>
        <v>0</v>
      </c>
      <c r="I9" s="165">
        <v>398</v>
      </c>
      <c r="J9" s="238">
        <f t="shared" si="3"/>
        <v>2.7344555135692204E-2</v>
      </c>
      <c r="K9" s="165">
        <v>0</v>
      </c>
      <c r="L9" s="238">
        <f t="shared" si="4"/>
        <v>0</v>
      </c>
      <c r="M9" s="165">
        <v>503</v>
      </c>
      <c r="N9" s="238">
        <f t="shared" si="5"/>
        <v>3.4558570937822053E-2</v>
      </c>
      <c r="O9" s="231">
        <v>1025</v>
      </c>
      <c r="P9" s="238">
        <f t="shared" si="6"/>
        <v>7.0422535211267609E-2</v>
      </c>
      <c r="Q9" s="165">
        <v>512</v>
      </c>
      <c r="R9" s="238">
        <f t="shared" si="7"/>
        <v>3.5176915149433184E-2</v>
      </c>
      <c r="S9" s="165">
        <v>513</v>
      </c>
      <c r="T9" s="67">
        <f t="shared" si="8"/>
        <v>3.5245620061834418E-2</v>
      </c>
    </row>
    <row r="10" spans="1:20" x14ac:dyDescent="0.25">
      <c r="A10" s="3" t="s">
        <v>109</v>
      </c>
      <c r="B10" s="231">
        <v>6169</v>
      </c>
      <c r="C10" s="231">
        <v>4171</v>
      </c>
      <c r="D10" s="238">
        <f t="shared" si="0"/>
        <v>0.67612254822499596</v>
      </c>
      <c r="E10" s="165">
        <v>167</v>
      </c>
      <c r="F10" s="238">
        <f t="shared" si="1"/>
        <v>2.7070838061274114E-2</v>
      </c>
      <c r="G10" s="165">
        <v>0</v>
      </c>
      <c r="H10" s="238">
        <f t="shared" si="2"/>
        <v>0</v>
      </c>
      <c r="I10" s="231">
        <v>1079</v>
      </c>
      <c r="J10" s="238">
        <f t="shared" si="3"/>
        <v>0.17490679202463932</v>
      </c>
      <c r="K10" s="165">
        <v>0</v>
      </c>
      <c r="L10" s="238">
        <f t="shared" si="4"/>
        <v>0</v>
      </c>
      <c r="M10" s="165">
        <v>21</v>
      </c>
      <c r="N10" s="238">
        <f t="shared" si="5"/>
        <v>3.4041173609985413E-3</v>
      </c>
      <c r="O10" s="165">
        <v>731</v>
      </c>
      <c r="P10" s="238">
        <f t="shared" si="6"/>
        <v>0.11849570432809207</v>
      </c>
      <c r="Q10" s="165">
        <v>535</v>
      </c>
      <c r="R10" s="238">
        <f t="shared" si="7"/>
        <v>8.6723942292105685E-2</v>
      </c>
      <c r="S10" s="165">
        <v>196</v>
      </c>
      <c r="T10" s="67">
        <f t="shared" si="8"/>
        <v>3.1771762035986383E-2</v>
      </c>
    </row>
    <row r="11" spans="1:20" x14ac:dyDescent="0.25">
      <c r="A11" s="3" t="s">
        <v>110</v>
      </c>
      <c r="B11" s="231">
        <v>13323</v>
      </c>
      <c r="C11" s="231">
        <v>3674</v>
      </c>
      <c r="D11" s="238">
        <f t="shared" si="0"/>
        <v>0.27576371688058243</v>
      </c>
      <c r="E11" s="231">
        <v>4843</v>
      </c>
      <c r="F11" s="238">
        <f t="shared" si="1"/>
        <v>0.36350671770622234</v>
      </c>
      <c r="G11" s="165">
        <v>6</v>
      </c>
      <c r="H11" s="238">
        <f t="shared" si="2"/>
        <v>4.5034902049088043E-4</v>
      </c>
      <c r="I11" s="165">
        <v>131</v>
      </c>
      <c r="J11" s="238">
        <f t="shared" si="3"/>
        <v>9.8326202807175554E-3</v>
      </c>
      <c r="K11" s="165">
        <v>6</v>
      </c>
      <c r="L11" s="238">
        <f t="shared" si="4"/>
        <v>4.5034902049088043E-4</v>
      </c>
      <c r="M11" s="231">
        <v>2360</v>
      </c>
      <c r="N11" s="238">
        <f t="shared" si="5"/>
        <v>0.17713728139307963</v>
      </c>
      <c r="O11" s="231">
        <v>2303</v>
      </c>
      <c r="P11" s="238">
        <f t="shared" si="6"/>
        <v>0.17285896569841627</v>
      </c>
      <c r="Q11" s="231">
        <v>1345</v>
      </c>
      <c r="R11" s="238">
        <f t="shared" si="7"/>
        <v>0.10095323876003903</v>
      </c>
      <c r="S11" s="165">
        <v>958</v>
      </c>
      <c r="T11" s="67">
        <f t="shared" si="8"/>
        <v>7.190572693837724E-2</v>
      </c>
    </row>
    <row r="12" spans="1:20" x14ac:dyDescent="0.25">
      <c r="A12" s="3" t="s">
        <v>111</v>
      </c>
      <c r="B12" s="231">
        <v>8163</v>
      </c>
      <c r="C12" s="231">
        <v>5958</v>
      </c>
      <c r="D12" s="238">
        <f t="shared" si="0"/>
        <v>0.72987872105843443</v>
      </c>
      <c r="E12" s="165">
        <v>887</v>
      </c>
      <c r="F12" s="238">
        <f t="shared" si="1"/>
        <v>0.10866103148352321</v>
      </c>
      <c r="G12" s="165">
        <v>4</v>
      </c>
      <c r="H12" s="238">
        <f t="shared" si="2"/>
        <v>4.9001592551757935E-4</v>
      </c>
      <c r="I12" s="165">
        <v>752</v>
      </c>
      <c r="J12" s="238">
        <f t="shared" si="3"/>
        <v>9.2122993997304906E-2</v>
      </c>
      <c r="K12" s="165">
        <v>0</v>
      </c>
      <c r="L12" s="238">
        <f t="shared" si="4"/>
        <v>0</v>
      </c>
      <c r="M12" s="165">
        <v>41</v>
      </c>
      <c r="N12" s="238">
        <f t="shared" si="5"/>
        <v>5.0226632365551879E-3</v>
      </c>
      <c r="O12" s="165">
        <v>521</v>
      </c>
      <c r="P12" s="238">
        <f t="shared" si="6"/>
        <v>6.3824574298664713E-2</v>
      </c>
      <c r="Q12" s="165">
        <v>221</v>
      </c>
      <c r="R12" s="238">
        <f t="shared" si="7"/>
        <v>2.7073379884846257E-2</v>
      </c>
      <c r="S12" s="165">
        <v>300</v>
      </c>
      <c r="T12" s="67">
        <f t="shared" si="8"/>
        <v>3.6751194413818446E-2</v>
      </c>
    </row>
    <row r="13" spans="1:20" x14ac:dyDescent="0.25">
      <c r="A13" s="3" t="s">
        <v>112</v>
      </c>
      <c r="B13" s="231">
        <v>10599</v>
      </c>
      <c r="C13" s="231">
        <v>9616</v>
      </c>
      <c r="D13" s="238">
        <f t="shared" si="0"/>
        <v>0.90725540145296724</v>
      </c>
      <c r="E13" s="165">
        <v>584</v>
      </c>
      <c r="F13" s="238">
        <f t="shared" si="1"/>
        <v>5.5099537692235113E-2</v>
      </c>
      <c r="G13" s="165">
        <v>1</v>
      </c>
      <c r="H13" s="238">
        <f t="shared" si="2"/>
        <v>9.4348523445608078E-5</v>
      </c>
      <c r="I13" s="165">
        <v>128</v>
      </c>
      <c r="J13" s="238">
        <f t="shared" si="3"/>
        <v>1.2076611001037834E-2</v>
      </c>
      <c r="K13" s="165">
        <v>0</v>
      </c>
      <c r="L13" s="238">
        <f t="shared" si="4"/>
        <v>0</v>
      </c>
      <c r="M13" s="165">
        <v>30</v>
      </c>
      <c r="N13" s="238">
        <f t="shared" si="5"/>
        <v>2.8304557033682421E-3</v>
      </c>
      <c r="O13" s="165">
        <v>240</v>
      </c>
      <c r="P13" s="238">
        <f t="shared" si="6"/>
        <v>2.2643645626945937E-2</v>
      </c>
      <c r="Q13" s="165">
        <v>98</v>
      </c>
      <c r="R13" s="238">
        <f t="shared" si="7"/>
        <v>9.2461552976695911E-3</v>
      </c>
      <c r="S13" s="165">
        <v>142</v>
      </c>
      <c r="T13" s="67">
        <f t="shared" si="8"/>
        <v>1.3397490329276347E-2</v>
      </c>
    </row>
    <row r="14" spans="1:20" x14ac:dyDescent="0.25">
      <c r="A14" s="3" t="s">
        <v>113</v>
      </c>
      <c r="B14" s="231">
        <v>9935</v>
      </c>
      <c r="C14" s="231">
        <v>8157</v>
      </c>
      <c r="D14" s="238">
        <f t="shared" si="0"/>
        <v>0.82103673880221439</v>
      </c>
      <c r="E14" s="165">
        <v>406</v>
      </c>
      <c r="F14" s="238">
        <f t="shared" si="1"/>
        <v>4.0865626572722698E-2</v>
      </c>
      <c r="G14" s="165">
        <v>0</v>
      </c>
      <c r="H14" s="238">
        <f t="shared" si="2"/>
        <v>0</v>
      </c>
      <c r="I14" s="165">
        <v>781</v>
      </c>
      <c r="J14" s="238">
        <f t="shared" si="3"/>
        <v>7.8610971313538003E-2</v>
      </c>
      <c r="K14" s="165">
        <v>0</v>
      </c>
      <c r="L14" s="238">
        <f t="shared" si="4"/>
        <v>0</v>
      </c>
      <c r="M14" s="165">
        <v>112</v>
      </c>
      <c r="N14" s="238">
        <f t="shared" si="5"/>
        <v>1.1273276295923503E-2</v>
      </c>
      <c r="O14" s="165">
        <v>479</v>
      </c>
      <c r="P14" s="238">
        <f t="shared" si="6"/>
        <v>4.8213387015601412E-2</v>
      </c>
      <c r="Q14" s="165">
        <v>192</v>
      </c>
      <c r="R14" s="238">
        <f t="shared" si="7"/>
        <v>1.9325616507297434E-2</v>
      </c>
      <c r="S14" s="165">
        <v>287</v>
      </c>
      <c r="T14" s="67">
        <f t="shared" si="8"/>
        <v>2.8887770508303975E-2</v>
      </c>
    </row>
    <row r="15" spans="1:20" x14ac:dyDescent="0.25">
      <c r="A15" s="3" t="s">
        <v>114</v>
      </c>
      <c r="B15" s="231">
        <v>5493</v>
      </c>
      <c r="C15" s="231">
        <v>3475</v>
      </c>
      <c r="D15" s="238">
        <f t="shared" si="0"/>
        <v>0.63262333879482979</v>
      </c>
      <c r="E15" s="165">
        <v>576</v>
      </c>
      <c r="F15" s="238">
        <f t="shared" si="1"/>
        <v>0.1048607318405243</v>
      </c>
      <c r="G15" s="165">
        <v>0</v>
      </c>
      <c r="H15" s="238">
        <f t="shared" si="2"/>
        <v>0</v>
      </c>
      <c r="I15" s="165">
        <v>964</v>
      </c>
      <c r="J15" s="238">
        <f t="shared" si="3"/>
        <v>0.17549608592754415</v>
      </c>
      <c r="K15" s="165">
        <v>0</v>
      </c>
      <c r="L15" s="238">
        <f t="shared" si="4"/>
        <v>0</v>
      </c>
      <c r="M15" s="165">
        <v>212</v>
      </c>
      <c r="N15" s="238">
        <f t="shared" si="5"/>
        <v>3.8594574913526303E-2</v>
      </c>
      <c r="O15" s="165">
        <v>266</v>
      </c>
      <c r="P15" s="238">
        <f t="shared" si="6"/>
        <v>4.8425268523575461E-2</v>
      </c>
      <c r="Q15" s="165">
        <v>0</v>
      </c>
      <c r="R15" s="238">
        <f t="shared" si="7"/>
        <v>0</v>
      </c>
      <c r="S15" s="165">
        <v>266</v>
      </c>
      <c r="T15" s="67">
        <f t="shared" si="8"/>
        <v>4.8425268523575461E-2</v>
      </c>
    </row>
    <row r="16" spans="1:20" x14ac:dyDescent="0.25">
      <c r="A16" s="3" t="s">
        <v>115</v>
      </c>
      <c r="B16" s="231">
        <v>7136</v>
      </c>
      <c r="C16" s="231">
        <v>6615</v>
      </c>
      <c r="D16" s="238">
        <f t="shared" si="0"/>
        <v>0.92698991031390132</v>
      </c>
      <c r="E16" s="165">
        <v>95</v>
      </c>
      <c r="F16" s="238">
        <f t="shared" si="1"/>
        <v>1.3312780269058296E-2</v>
      </c>
      <c r="G16" s="165">
        <v>0</v>
      </c>
      <c r="H16" s="238">
        <f t="shared" si="2"/>
        <v>0</v>
      </c>
      <c r="I16" s="165">
        <v>47</v>
      </c>
      <c r="J16" s="238">
        <f t="shared" si="3"/>
        <v>6.5863228699551569E-3</v>
      </c>
      <c r="K16" s="165">
        <v>0</v>
      </c>
      <c r="L16" s="238">
        <f t="shared" si="4"/>
        <v>0</v>
      </c>
      <c r="M16" s="165">
        <v>173</v>
      </c>
      <c r="N16" s="238">
        <f t="shared" si="5"/>
        <v>2.4243273542600897E-2</v>
      </c>
      <c r="O16" s="165">
        <v>206</v>
      </c>
      <c r="P16" s="238">
        <f t="shared" si="6"/>
        <v>2.8867713004484305E-2</v>
      </c>
      <c r="Q16" s="165">
        <v>46</v>
      </c>
      <c r="R16" s="238">
        <f t="shared" si="7"/>
        <v>6.4461883408071753E-3</v>
      </c>
      <c r="S16" s="165">
        <v>160</v>
      </c>
      <c r="T16" s="67">
        <f t="shared" si="8"/>
        <v>2.2421524663677129E-2</v>
      </c>
    </row>
    <row r="17" spans="1:20" x14ac:dyDescent="0.25">
      <c r="A17" s="3" t="s">
        <v>116</v>
      </c>
      <c r="B17" s="231">
        <v>7737</v>
      </c>
      <c r="C17" s="231">
        <v>6448</v>
      </c>
      <c r="D17" s="238">
        <f t="shared" si="0"/>
        <v>0.83339795786480553</v>
      </c>
      <c r="E17" s="165">
        <v>747</v>
      </c>
      <c r="F17" s="238">
        <f t="shared" si="1"/>
        <v>9.6549050019387364E-2</v>
      </c>
      <c r="G17" s="165">
        <v>0</v>
      </c>
      <c r="H17" s="238">
        <f t="shared" si="2"/>
        <v>0</v>
      </c>
      <c r="I17" s="165">
        <v>0</v>
      </c>
      <c r="J17" s="238">
        <f t="shared" si="3"/>
        <v>0</v>
      </c>
      <c r="K17" s="165">
        <v>0</v>
      </c>
      <c r="L17" s="238">
        <f t="shared" si="4"/>
        <v>0</v>
      </c>
      <c r="M17" s="165">
        <v>201</v>
      </c>
      <c r="N17" s="238">
        <f t="shared" si="5"/>
        <v>2.5979061651803026E-2</v>
      </c>
      <c r="O17" s="165">
        <v>341</v>
      </c>
      <c r="P17" s="238">
        <f t="shared" si="6"/>
        <v>4.4073930464004138E-2</v>
      </c>
      <c r="Q17" s="165">
        <v>147</v>
      </c>
      <c r="R17" s="238">
        <f t="shared" si="7"/>
        <v>1.8999612252811167E-2</v>
      </c>
      <c r="S17" s="165">
        <v>194</v>
      </c>
      <c r="T17" s="67">
        <f t="shared" si="8"/>
        <v>2.5074318211192968E-2</v>
      </c>
    </row>
    <row r="18" spans="1:20" x14ac:dyDescent="0.25">
      <c r="A18" s="3" t="s">
        <v>117</v>
      </c>
      <c r="B18" s="231">
        <v>18392</v>
      </c>
      <c r="C18" s="231">
        <v>16893</v>
      </c>
      <c r="D18" s="238">
        <f t="shared" si="0"/>
        <v>0.91849717268377551</v>
      </c>
      <c r="E18" s="165">
        <v>433</v>
      </c>
      <c r="F18" s="238">
        <f t="shared" si="1"/>
        <v>2.3542844715093519E-2</v>
      </c>
      <c r="G18" s="165">
        <v>0</v>
      </c>
      <c r="H18" s="238">
        <f t="shared" si="2"/>
        <v>0</v>
      </c>
      <c r="I18" s="165">
        <v>386</v>
      </c>
      <c r="J18" s="238">
        <f t="shared" si="3"/>
        <v>2.0987385819921704E-2</v>
      </c>
      <c r="K18" s="165">
        <v>0</v>
      </c>
      <c r="L18" s="238">
        <f t="shared" si="4"/>
        <v>0</v>
      </c>
      <c r="M18" s="165">
        <v>55</v>
      </c>
      <c r="N18" s="238">
        <f t="shared" si="5"/>
        <v>2.9904306220095694E-3</v>
      </c>
      <c r="O18" s="165">
        <v>625</v>
      </c>
      <c r="P18" s="238">
        <f t="shared" si="6"/>
        <v>3.3982166159199655E-2</v>
      </c>
      <c r="Q18" s="165">
        <v>183</v>
      </c>
      <c r="R18" s="238">
        <f t="shared" si="7"/>
        <v>9.9499782514136589E-3</v>
      </c>
      <c r="S18" s="165">
        <v>442</v>
      </c>
      <c r="T18" s="67">
        <f t="shared" si="8"/>
        <v>2.4032187907785992E-2</v>
      </c>
    </row>
    <row r="19" spans="1:20" x14ac:dyDescent="0.25">
      <c r="A19" s="3" t="s">
        <v>118</v>
      </c>
      <c r="B19" s="231">
        <v>7567</v>
      </c>
      <c r="C19" s="231">
        <v>6789</v>
      </c>
      <c r="D19" s="238">
        <f t="shared" si="0"/>
        <v>0.89718514602880928</v>
      </c>
      <c r="E19" s="165">
        <v>56</v>
      </c>
      <c r="F19" s="238">
        <f t="shared" si="1"/>
        <v>7.4005550416281225E-3</v>
      </c>
      <c r="G19" s="165">
        <v>0</v>
      </c>
      <c r="H19" s="238">
        <f t="shared" si="2"/>
        <v>0</v>
      </c>
      <c r="I19" s="165">
        <v>168</v>
      </c>
      <c r="J19" s="238">
        <f t="shared" si="3"/>
        <v>2.2201665124884366E-2</v>
      </c>
      <c r="K19" s="165">
        <v>0</v>
      </c>
      <c r="L19" s="238">
        <f t="shared" si="4"/>
        <v>0</v>
      </c>
      <c r="M19" s="165">
        <v>170</v>
      </c>
      <c r="N19" s="238">
        <f t="shared" si="5"/>
        <v>2.2465970662085371E-2</v>
      </c>
      <c r="O19" s="165">
        <v>384</v>
      </c>
      <c r="P19" s="238">
        <f t="shared" si="6"/>
        <v>5.0746663142592838E-2</v>
      </c>
      <c r="Q19" s="165">
        <v>214</v>
      </c>
      <c r="R19" s="238">
        <f t="shared" si="7"/>
        <v>2.8280692480507467E-2</v>
      </c>
      <c r="S19" s="165">
        <v>170</v>
      </c>
      <c r="T19" s="67">
        <f t="shared" si="8"/>
        <v>2.2465970662085371E-2</v>
      </c>
    </row>
    <row r="20" spans="1:20" x14ac:dyDescent="0.25">
      <c r="A20" s="3" t="s">
        <v>119</v>
      </c>
      <c r="B20" s="231">
        <v>1650</v>
      </c>
      <c r="C20" s="231">
        <v>1494</v>
      </c>
      <c r="D20" s="238">
        <f t="shared" si="0"/>
        <v>0.9054545454545454</v>
      </c>
      <c r="E20" s="165">
        <v>10</v>
      </c>
      <c r="F20" s="238">
        <f t="shared" si="1"/>
        <v>6.0606060606060606E-3</v>
      </c>
      <c r="G20" s="165">
        <v>0</v>
      </c>
      <c r="H20" s="238">
        <f t="shared" si="2"/>
        <v>0</v>
      </c>
      <c r="I20" s="165">
        <v>19</v>
      </c>
      <c r="J20" s="238">
        <f t="shared" si="3"/>
        <v>1.1515151515151515E-2</v>
      </c>
      <c r="K20" s="165">
        <v>0</v>
      </c>
      <c r="L20" s="238">
        <f t="shared" si="4"/>
        <v>0</v>
      </c>
      <c r="M20" s="165">
        <v>77</v>
      </c>
      <c r="N20" s="238">
        <f t="shared" si="5"/>
        <v>4.6666666666666669E-2</v>
      </c>
      <c r="O20" s="165">
        <v>50</v>
      </c>
      <c r="P20" s="238">
        <f t="shared" si="6"/>
        <v>3.0303030303030304E-2</v>
      </c>
      <c r="Q20" s="165">
        <v>44</v>
      </c>
      <c r="R20" s="238">
        <f t="shared" si="7"/>
        <v>2.6666666666666668E-2</v>
      </c>
      <c r="S20" s="165">
        <v>6</v>
      </c>
      <c r="T20" s="67">
        <f t="shared" si="8"/>
        <v>3.6363636363636364E-3</v>
      </c>
    </row>
    <row r="21" spans="1:20" x14ac:dyDescent="0.25">
      <c r="A21" s="3" t="s">
        <v>120</v>
      </c>
      <c r="B21" s="231">
        <v>9022</v>
      </c>
      <c r="C21" s="231">
        <v>6928</v>
      </c>
      <c r="D21" s="238">
        <f t="shared" si="0"/>
        <v>0.76790068720904459</v>
      </c>
      <c r="E21" s="165">
        <v>213</v>
      </c>
      <c r="F21" s="238">
        <f t="shared" si="1"/>
        <v>2.3608955885612945E-2</v>
      </c>
      <c r="G21" s="165">
        <v>0</v>
      </c>
      <c r="H21" s="238">
        <f t="shared" si="2"/>
        <v>0</v>
      </c>
      <c r="I21" s="165">
        <v>34</v>
      </c>
      <c r="J21" s="238">
        <f t="shared" si="3"/>
        <v>3.7685657282199069E-3</v>
      </c>
      <c r="K21" s="165">
        <v>0</v>
      </c>
      <c r="L21" s="238">
        <f t="shared" si="4"/>
        <v>0</v>
      </c>
      <c r="M21" s="165">
        <v>616</v>
      </c>
      <c r="N21" s="238">
        <f t="shared" si="5"/>
        <v>6.8277543781866554E-2</v>
      </c>
      <c r="O21" s="231">
        <v>1231</v>
      </c>
      <c r="P21" s="238">
        <f t="shared" si="6"/>
        <v>0.13644424739525604</v>
      </c>
      <c r="Q21" s="231">
        <v>1062</v>
      </c>
      <c r="R21" s="238">
        <f t="shared" si="7"/>
        <v>0.11771225892263357</v>
      </c>
      <c r="S21" s="165">
        <v>169</v>
      </c>
      <c r="T21" s="67">
        <f t="shared" si="8"/>
        <v>1.8731988472622477E-2</v>
      </c>
    </row>
    <row r="22" spans="1:20" x14ac:dyDescent="0.25">
      <c r="A22" s="3" t="s">
        <v>121</v>
      </c>
      <c r="B22" s="231">
        <v>8413</v>
      </c>
      <c r="C22" s="231">
        <v>7054</v>
      </c>
      <c r="D22" s="238">
        <f t="shared" si="0"/>
        <v>0.83846428146915486</v>
      </c>
      <c r="E22" s="165">
        <v>238</v>
      </c>
      <c r="F22" s="238">
        <f t="shared" si="1"/>
        <v>2.8289551883989066E-2</v>
      </c>
      <c r="G22" s="165">
        <v>21</v>
      </c>
      <c r="H22" s="238">
        <f t="shared" si="2"/>
        <v>2.4961369309402116E-3</v>
      </c>
      <c r="I22" s="165">
        <v>324</v>
      </c>
      <c r="J22" s="238">
        <f t="shared" si="3"/>
        <v>3.8511826934506124E-2</v>
      </c>
      <c r="K22" s="165">
        <v>0</v>
      </c>
      <c r="L22" s="238">
        <f t="shared" si="4"/>
        <v>0</v>
      </c>
      <c r="M22" s="165">
        <v>99</v>
      </c>
      <c r="N22" s="238">
        <f t="shared" si="5"/>
        <v>1.1767502674432426E-2</v>
      </c>
      <c r="O22" s="165">
        <v>677</v>
      </c>
      <c r="P22" s="238">
        <f t="shared" si="6"/>
        <v>8.0470700106977294E-2</v>
      </c>
      <c r="Q22" s="165">
        <v>410</v>
      </c>
      <c r="R22" s="238">
        <f t="shared" si="7"/>
        <v>4.8734101985023176E-2</v>
      </c>
      <c r="S22" s="165">
        <v>267</v>
      </c>
      <c r="T22" s="67">
        <f t="shared" si="8"/>
        <v>3.1736598121954118E-2</v>
      </c>
    </row>
    <row r="23" spans="1:20" x14ac:dyDescent="0.25">
      <c r="A23" s="3" t="s">
        <v>122</v>
      </c>
      <c r="B23" s="231">
        <v>7521</v>
      </c>
      <c r="C23" s="231">
        <v>5548</v>
      </c>
      <c r="D23" s="238">
        <f t="shared" si="0"/>
        <v>0.73766786331604839</v>
      </c>
      <c r="E23" s="165">
        <v>862</v>
      </c>
      <c r="F23" s="238">
        <f t="shared" si="1"/>
        <v>0.11461241856136152</v>
      </c>
      <c r="G23" s="165">
        <v>0</v>
      </c>
      <c r="H23" s="238">
        <f t="shared" si="2"/>
        <v>0</v>
      </c>
      <c r="I23" s="165">
        <v>460</v>
      </c>
      <c r="J23" s="238">
        <f t="shared" si="3"/>
        <v>6.1162079510703363E-2</v>
      </c>
      <c r="K23" s="165">
        <v>26</v>
      </c>
      <c r="L23" s="238">
        <f t="shared" si="4"/>
        <v>3.4569871027788856E-3</v>
      </c>
      <c r="M23" s="165">
        <v>80</v>
      </c>
      <c r="N23" s="238">
        <f t="shared" si="5"/>
        <v>1.0636883393165802E-2</v>
      </c>
      <c r="O23" s="165">
        <v>545</v>
      </c>
      <c r="P23" s="238">
        <f t="shared" si="6"/>
        <v>7.2463768115942032E-2</v>
      </c>
      <c r="Q23" s="165">
        <v>219</v>
      </c>
      <c r="R23" s="238">
        <f t="shared" si="7"/>
        <v>2.9118468288791385E-2</v>
      </c>
      <c r="S23" s="165">
        <v>326</v>
      </c>
      <c r="T23" s="67">
        <f t="shared" si="8"/>
        <v>4.3345299827150643E-2</v>
      </c>
    </row>
    <row r="24" spans="1:20" x14ac:dyDescent="0.25">
      <c r="A24" s="3" t="s">
        <v>123</v>
      </c>
      <c r="B24" s="231">
        <v>14459</v>
      </c>
      <c r="C24" s="231">
        <v>8599</v>
      </c>
      <c r="D24" s="238">
        <f t="shared" si="0"/>
        <v>0.5947160937824193</v>
      </c>
      <c r="E24" s="165">
        <v>802</v>
      </c>
      <c r="F24" s="238">
        <f t="shared" si="1"/>
        <v>5.5467183069368563E-2</v>
      </c>
      <c r="G24" s="165">
        <v>0</v>
      </c>
      <c r="H24" s="238">
        <f t="shared" si="2"/>
        <v>0</v>
      </c>
      <c r="I24" s="231">
        <v>3818</v>
      </c>
      <c r="J24" s="238">
        <f t="shared" si="3"/>
        <v>0.2640569887267446</v>
      </c>
      <c r="K24" s="165">
        <v>17</v>
      </c>
      <c r="L24" s="238">
        <f t="shared" si="4"/>
        <v>1.1757382944878622E-3</v>
      </c>
      <c r="M24" s="165">
        <v>591</v>
      </c>
      <c r="N24" s="238">
        <f t="shared" si="5"/>
        <v>4.0874196002489802E-2</v>
      </c>
      <c r="O24" s="165">
        <v>632</v>
      </c>
      <c r="P24" s="238">
        <f t="shared" si="6"/>
        <v>4.3709800124489939E-2</v>
      </c>
      <c r="Q24" s="165">
        <v>372</v>
      </c>
      <c r="R24" s="238">
        <f t="shared" si="7"/>
        <v>2.5727920326440279E-2</v>
      </c>
      <c r="S24" s="165">
        <v>260</v>
      </c>
      <c r="T24" s="67">
        <f t="shared" si="8"/>
        <v>1.7981879798049657E-2</v>
      </c>
    </row>
    <row r="25" spans="1:20" x14ac:dyDescent="0.25">
      <c r="A25" s="3" t="s">
        <v>124</v>
      </c>
      <c r="B25" s="231">
        <v>11015</v>
      </c>
      <c r="C25" s="231">
        <v>9048</v>
      </c>
      <c r="D25" s="238">
        <f t="shared" si="0"/>
        <v>0.82142532909668631</v>
      </c>
      <c r="E25" s="165">
        <v>128</v>
      </c>
      <c r="F25" s="238">
        <f t="shared" si="1"/>
        <v>1.162051747616886E-2</v>
      </c>
      <c r="G25" s="165">
        <v>12</v>
      </c>
      <c r="H25" s="238">
        <f t="shared" si="2"/>
        <v>1.0894235133908307E-3</v>
      </c>
      <c r="I25" s="231">
        <v>1296</v>
      </c>
      <c r="J25" s="238">
        <f t="shared" si="3"/>
        <v>0.11765773944620972</v>
      </c>
      <c r="K25" s="165">
        <v>0</v>
      </c>
      <c r="L25" s="238">
        <f t="shared" si="4"/>
        <v>0</v>
      </c>
      <c r="M25" s="165">
        <v>36</v>
      </c>
      <c r="N25" s="238">
        <f t="shared" si="5"/>
        <v>3.268270540172492E-3</v>
      </c>
      <c r="O25" s="165">
        <v>495</v>
      </c>
      <c r="P25" s="238">
        <f t="shared" si="6"/>
        <v>4.4938719927371765E-2</v>
      </c>
      <c r="Q25" s="165">
        <v>196</v>
      </c>
      <c r="R25" s="238">
        <f t="shared" si="7"/>
        <v>1.7793917385383568E-2</v>
      </c>
      <c r="S25" s="165">
        <v>299</v>
      </c>
      <c r="T25" s="67">
        <f t="shared" si="8"/>
        <v>2.7144802541988197E-2</v>
      </c>
    </row>
    <row r="26" spans="1:20" x14ac:dyDescent="0.25">
      <c r="A26" s="3" t="s">
        <v>125</v>
      </c>
      <c r="B26" s="231">
        <v>1731</v>
      </c>
      <c r="C26" s="231">
        <v>1494</v>
      </c>
      <c r="D26" s="238">
        <f t="shared" si="0"/>
        <v>0.86308492201039866</v>
      </c>
      <c r="E26" s="165">
        <v>42</v>
      </c>
      <c r="F26" s="238">
        <f t="shared" si="1"/>
        <v>2.4263431542461005E-2</v>
      </c>
      <c r="G26" s="165">
        <v>0</v>
      </c>
      <c r="H26" s="238">
        <f t="shared" si="2"/>
        <v>0</v>
      </c>
      <c r="I26" s="165">
        <v>39</v>
      </c>
      <c r="J26" s="238">
        <f t="shared" si="3"/>
        <v>2.2530329289428077E-2</v>
      </c>
      <c r="K26" s="165">
        <v>0</v>
      </c>
      <c r="L26" s="238">
        <f t="shared" si="4"/>
        <v>0</v>
      </c>
      <c r="M26" s="165">
        <v>53</v>
      </c>
      <c r="N26" s="238">
        <f t="shared" si="5"/>
        <v>3.0618139803581745E-2</v>
      </c>
      <c r="O26" s="165">
        <v>103</v>
      </c>
      <c r="P26" s="238">
        <f t="shared" si="6"/>
        <v>5.9503177354130563E-2</v>
      </c>
      <c r="Q26" s="165">
        <v>24</v>
      </c>
      <c r="R26" s="238">
        <f t="shared" si="7"/>
        <v>1.3864818024263431E-2</v>
      </c>
      <c r="S26" s="165">
        <v>79</v>
      </c>
      <c r="T26" s="67">
        <f t="shared" si="8"/>
        <v>4.563835932986713E-2</v>
      </c>
    </row>
    <row r="27" spans="1:20" x14ac:dyDescent="0.25">
      <c r="A27" s="3" t="s">
        <v>126</v>
      </c>
      <c r="B27" s="231">
        <v>1392</v>
      </c>
      <c r="C27" s="231">
        <v>1275</v>
      </c>
      <c r="D27" s="238">
        <f t="shared" si="0"/>
        <v>0.91594827586206895</v>
      </c>
      <c r="E27" s="165">
        <v>40</v>
      </c>
      <c r="F27" s="238">
        <f t="shared" si="1"/>
        <v>2.8735632183908046E-2</v>
      </c>
      <c r="G27" s="165">
        <v>0</v>
      </c>
      <c r="H27" s="238">
        <f t="shared" si="2"/>
        <v>0</v>
      </c>
      <c r="I27" s="165">
        <v>0</v>
      </c>
      <c r="J27" s="238">
        <f t="shared" si="3"/>
        <v>0</v>
      </c>
      <c r="K27" s="165">
        <v>0</v>
      </c>
      <c r="L27" s="238">
        <f t="shared" si="4"/>
        <v>0</v>
      </c>
      <c r="M27" s="165">
        <v>7</v>
      </c>
      <c r="N27" s="238">
        <f t="shared" si="5"/>
        <v>5.028735632183908E-3</v>
      </c>
      <c r="O27" s="165">
        <v>70</v>
      </c>
      <c r="P27" s="238">
        <f t="shared" si="6"/>
        <v>5.0287356321839081E-2</v>
      </c>
      <c r="Q27" s="165">
        <v>50</v>
      </c>
      <c r="R27" s="238">
        <f t="shared" si="7"/>
        <v>3.5919540229885055E-2</v>
      </c>
      <c r="S27" s="165">
        <v>20</v>
      </c>
      <c r="T27" s="67">
        <f t="shared" si="8"/>
        <v>1.4367816091954023E-2</v>
      </c>
    </row>
    <row r="28" spans="1:20" x14ac:dyDescent="0.25">
      <c r="A28" s="3" t="s">
        <v>127</v>
      </c>
      <c r="B28" s="231">
        <v>4430</v>
      </c>
      <c r="C28" s="231">
        <v>4119</v>
      </c>
      <c r="D28" s="238">
        <f t="shared" si="0"/>
        <v>0.92979683972911964</v>
      </c>
      <c r="E28" s="165">
        <v>25</v>
      </c>
      <c r="F28" s="238">
        <f t="shared" si="1"/>
        <v>5.6433408577878106E-3</v>
      </c>
      <c r="G28" s="165">
        <v>0</v>
      </c>
      <c r="H28" s="238">
        <f t="shared" si="2"/>
        <v>0</v>
      </c>
      <c r="I28" s="165">
        <v>194</v>
      </c>
      <c r="J28" s="238">
        <f t="shared" si="3"/>
        <v>4.3792325056433407E-2</v>
      </c>
      <c r="K28" s="165">
        <v>0</v>
      </c>
      <c r="L28" s="238">
        <f t="shared" si="4"/>
        <v>0</v>
      </c>
      <c r="M28" s="165">
        <v>0</v>
      </c>
      <c r="N28" s="238">
        <f t="shared" si="5"/>
        <v>0</v>
      </c>
      <c r="O28" s="165">
        <v>92</v>
      </c>
      <c r="P28" s="238">
        <f t="shared" si="6"/>
        <v>2.0767494356659141E-2</v>
      </c>
      <c r="Q28" s="165">
        <v>92</v>
      </c>
      <c r="R28" s="238">
        <f t="shared" si="7"/>
        <v>2.0767494356659141E-2</v>
      </c>
      <c r="S28" s="165">
        <v>0</v>
      </c>
      <c r="T28" s="67">
        <f t="shared" si="8"/>
        <v>0</v>
      </c>
    </row>
    <row r="29" spans="1:20" x14ac:dyDescent="0.25">
      <c r="A29" s="3" t="s">
        <v>128</v>
      </c>
      <c r="B29" s="231">
        <v>1225</v>
      </c>
      <c r="C29" s="231">
        <v>1019</v>
      </c>
      <c r="D29" s="238">
        <f t="shared" si="0"/>
        <v>0.83183673469387753</v>
      </c>
      <c r="E29" s="165">
        <v>27</v>
      </c>
      <c r="F29" s="238">
        <f t="shared" si="1"/>
        <v>2.2040816326530613E-2</v>
      </c>
      <c r="G29" s="165">
        <v>0</v>
      </c>
      <c r="H29" s="238">
        <f t="shared" si="2"/>
        <v>0</v>
      </c>
      <c r="I29" s="165">
        <v>4</v>
      </c>
      <c r="J29" s="238">
        <f t="shared" si="3"/>
        <v>3.2653061224489797E-3</v>
      </c>
      <c r="K29" s="165">
        <v>0</v>
      </c>
      <c r="L29" s="238">
        <f t="shared" si="4"/>
        <v>0</v>
      </c>
      <c r="M29" s="165">
        <v>3</v>
      </c>
      <c r="N29" s="238">
        <f t="shared" si="5"/>
        <v>2.4489795918367346E-3</v>
      </c>
      <c r="O29" s="165">
        <v>172</v>
      </c>
      <c r="P29" s="238">
        <f t="shared" si="6"/>
        <v>0.14040816326530611</v>
      </c>
      <c r="Q29" s="165">
        <v>149</v>
      </c>
      <c r="R29" s="238">
        <f t="shared" si="7"/>
        <v>0.12163265306122449</v>
      </c>
      <c r="S29" s="165">
        <v>23</v>
      </c>
      <c r="T29" s="67">
        <f t="shared" si="8"/>
        <v>1.8775510204081632E-2</v>
      </c>
    </row>
    <row r="30" spans="1:20" x14ac:dyDescent="0.25">
      <c r="A30" s="3" t="s">
        <v>129</v>
      </c>
      <c r="B30" s="231">
        <v>2089</v>
      </c>
      <c r="C30" s="231">
        <v>1889</v>
      </c>
      <c r="D30" s="238">
        <f t="shared" si="0"/>
        <v>0.90426041168022975</v>
      </c>
      <c r="E30" s="165">
        <v>1</v>
      </c>
      <c r="F30" s="238">
        <f t="shared" si="1"/>
        <v>4.7869794159885112E-4</v>
      </c>
      <c r="G30" s="165">
        <v>0</v>
      </c>
      <c r="H30" s="238">
        <f t="shared" si="2"/>
        <v>0</v>
      </c>
      <c r="I30" s="165">
        <v>40</v>
      </c>
      <c r="J30" s="238">
        <f t="shared" si="3"/>
        <v>1.9147917663954045E-2</v>
      </c>
      <c r="K30" s="165">
        <v>0</v>
      </c>
      <c r="L30" s="238">
        <f t="shared" si="4"/>
        <v>0</v>
      </c>
      <c r="M30" s="165">
        <v>5</v>
      </c>
      <c r="N30" s="238">
        <f t="shared" si="5"/>
        <v>2.3934897079942556E-3</v>
      </c>
      <c r="O30" s="165">
        <v>154</v>
      </c>
      <c r="P30" s="238">
        <f t="shared" si="6"/>
        <v>7.371948300622308E-2</v>
      </c>
      <c r="Q30" s="165">
        <v>75</v>
      </c>
      <c r="R30" s="238">
        <f t="shared" si="7"/>
        <v>3.5902345619913838E-2</v>
      </c>
      <c r="S30" s="165">
        <v>79</v>
      </c>
      <c r="T30" s="67">
        <f t="shared" si="8"/>
        <v>3.7817137386309242E-2</v>
      </c>
    </row>
    <row r="31" spans="1:20" x14ac:dyDescent="0.25">
      <c r="A31" s="3" t="s">
        <v>130</v>
      </c>
      <c r="B31" s="231">
        <v>8319</v>
      </c>
      <c r="C31" s="231">
        <v>8048</v>
      </c>
      <c r="D31" s="238">
        <f t="shared" si="0"/>
        <v>0.96742396922707052</v>
      </c>
      <c r="E31" s="165">
        <v>206</v>
      </c>
      <c r="F31" s="238">
        <f t="shared" si="1"/>
        <v>2.476259165765116E-2</v>
      </c>
      <c r="G31" s="165">
        <v>10</v>
      </c>
      <c r="H31" s="238">
        <f t="shared" si="2"/>
        <v>1.2020675561966582E-3</v>
      </c>
      <c r="I31" s="165">
        <v>53</v>
      </c>
      <c r="J31" s="238">
        <f t="shared" si="3"/>
        <v>6.3709580478422886E-3</v>
      </c>
      <c r="K31" s="165">
        <v>0</v>
      </c>
      <c r="L31" s="238">
        <f t="shared" si="4"/>
        <v>0</v>
      </c>
      <c r="M31" s="165">
        <v>2</v>
      </c>
      <c r="N31" s="238">
        <f t="shared" si="5"/>
        <v>2.4041351123933166E-4</v>
      </c>
      <c r="O31" s="165">
        <v>0</v>
      </c>
      <c r="P31" s="238">
        <f t="shared" si="6"/>
        <v>0</v>
      </c>
      <c r="Q31" s="165">
        <v>0</v>
      </c>
      <c r="R31" s="238">
        <f t="shared" si="7"/>
        <v>0</v>
      </c>
      <c r="S31" s="165">
        <v>0</v>
      </c>
      <c r="T31" s="67">
        <f t="shared" si="8"/>
        <v>0</v>
      </c>
    </row>
    <row r="32" spans="1:20" x14ac:dyDescent="0.25">
      <c r="A32" s="3" t="s">
        <v>131</v>
      </c>
      <c r="B32" s="231">
        <v>6096</v>
      </c>
      <c r="C32" s="231">
        <v>3424</v>
      </c>
      <c r="D32" s="238">
        <f t="shared" si="0"/>
        <v>0.56167979002624668</v>
      </c>
      <c r="E32" s="165">
        <v>241</v>
      </c>
      <c r="F32" s="238">
        <f t="shared" si="1"/>
        <v>3.9534120734908133E-2</v>
      </c>
      <c r="G32" s="165">
        <v>9</v>
      </c>
      <c r="H32" s="238">
        <f t="shared" si="2"/>
        <v>1.4763779527559055E-3</v>
      </c>
      <c r="I32" s="165">
        <v>11</v>
      </c>
      <c r="J32" s="238">
        <f t="shared" si="3"/>
        <v>1.8044619422572178E-3</v>
      </c>
      <c r="K32" s="165">
        <v>0</v>
      </c>
      <c r="L32" s="238">
        <f t="shared" si="4"/>
        <v>0</v>
      </c>
      <c r="M32" s="231">
        <v>1026</v>
      </c>
      <c r="N32" s="238">
        <f t="shared" si="5"/>
        <v>0.16830708661417323</v>
      </c>
      <c r="O32" s="231">
        <v>1385</v>
      </c>
      <c r="P32" s="238">
        <f t="shared" si="6"/>
        <v>0.22719816272965879</v>
      </c>
      <c r="Q32" s="231">
        <v>1169</v>
      </c>
      <c r="R32" s="238">
        <f t="shared" si="7"/>
        <v>0.19176509186351706</v>
      </c>
      <c r="S32" s="165">
        <v>216</v>
      </c>
      <c r="T32" s="67">
        <f t="shared" si="8"/>
        <v>3.5433070866141732E-2</v>
      </c>
    </row>
    <row r="33" spans="1:20" x14ac:dyDescent="0.25">
      <c r="A33" s="3" t="s">
        <v>132</v>
      </c>
      <c r="B33" s="231">
        <v>8763</v>
      </c>
      <c r="C33" s="231">
        <v>7441</v>
      </c>
      <c r="D33" s="238">
        <f t="shared" si="0"/>
        <v>0.84913842291452701</v>
      </c>
      <c r="E33" s="165">
        <v>101</v>
      </c>
      <c r="F33" s="238">
        <f t="shared" si="1"/>
        <v>1.1525733196393929E-2</v>
      </c>
      <c r="G33" s="165">
        <v>0</v>
      </c>
      <c r="H33" s="238">
        <f t="shared" si="2"/>
        <v>0</v>
      </c>
      <c r="I33" s="165">
        <v>294</v>
      </c>
      <c r="J33" s="238">
        <f t="shared" si="3"/>
        <v>3.3550154056829852E-2</v>
      </c>
      <c r="K33" s="165">
        <v>36</v>
      </c>
      <c r="L33" s="238">
        <f t="shared" si="4"/>
        <v>4.1081821294077373E-3</v>
      </c>
      <c r="M33" s="165">
        <v>304</v>
      </c>
      <c r="N33" s="238">
        <f t="shared" si="5"/>
        <v>3.4691315759443113E-2</v>
      </c>
      <c r="O33" s="165">
        <v>587</v>
      </c>
      <c r="P33" s="238">
        <f t="shared" si="6"/>
        <v>6.6986191943398374E-2</v>
      </c>
      <c r="Q33" s="165">
        <v>248</v>
      </c>
      <c r="R33" s="238">
        <f t="shared" si="7"/>
        <v>2.8300810224808855E-2</v>
      </c>
      <c r="S33" s="165">
        <v>339</v>
      </c>
      <c r="T33" s="67">
        <f t="shared" si="8"/>
        <v>3.8685381718589526E-2</v>
      </c>
    </row>
    <row r="34" spans="1:20" x14ac:dyDescent="0.25">
      <c r="A34" s="3" t="s">
        <v>133</v>
      </c>
      <c r="B34" s="231">
        <v>3200</v>
      </c>
      <c r="C34" s="231">
        <v>2519</v>
      </c>
      <c r="D34" s="238">
        <f t="shared" si="0"/>
        <v>0.78718750000000004</v>
      </c>
      <c r="E34" s="165">
        <v>37</v>
      </c>
      <c r="F34" s="238">
        <f t="shared" si="1"/>
        <v>1.15625E-2</v>
      </c>
      <c r="G34" s="165">
        <v>0</v>
      </c>
      <c r="H34" s="238">
        <f t="shared" si="2"/>
        <v>0</v>
      </c>
      <c r="I34" s="165">
        <v>53</v>
      </c>
      <c r="J34" s="238">
        <f t="shared" si="3"/>
        <v>1.6562500000000001E-2</v>
      </c>
      <c r="K34" s="165">
        <v>9</v>
      </c>
      <c r="L34" s="238">
        <f t="shared" si="4"/>
        <v>2.8124999999999999E-3</v>
      </c>
      <c r="M34" s="165">
        <v>163</v>
      </c>
      <c r="N34" s="238">
        <f t="shared" si="5"/>
        <v>5.0937499999999997E-2</v>
      </c>
      <c r="O34" s="165">
        <v>419</v>
      </c>
      <c r="P34" s="238">
        <f t="shared" si="6"/>
        <v>0.13093750000000001</v>
      </c>
      <c r="Q34" s="165">
        <v>258</v>
      </c>
      <c r="R34" s="238">
        <f t="shared" si="7"/>
        <v>8.0625000000000002E-2</v>
      </c>
      <c r="S34" s="165">
        <v>161</v>
      </c>
      <c r="T34" s="67">
        <f t="shared" si="8"/>
        <v>5.0312500000000003E-2</v>
      </c>
    </row>
    <row r="35" spans="1:20" x14ac:dyDescent="0.25">
      <c r="A35" s="3" t="s">
        <v>134</v>
      </c>
      <c r="B35" s="231">
        <v>8884</v>
      </c>
      <c r="C35" s="231">
        <v>6730</v>
      </c>
      <c r="D35" s="238">
        <f t="shared" si="0"/>
        <v>0.75754164790634848</v>
      </c>
      <c r="E35" s="165">
        <v>329</v>
      </c>
      <c r="F35" s="238">
        <f t="shared" si="1"/>
        <v>3.7032868077442591E-2</v>
      </c>
      <c r="G35" s="165">
        <v>0</v>
      </c>
      <c r="H35" s="238">
        <f t="shared" si="2"/>
        <v>0</v>
      </c>
      <c r="I35" s="165">
        <v>334</v>
      </c>
      <c r="J35" s="238">
        <f t="shared" si="3"/>
        <v>3.7595677622692482E-2</v>
      </c>
      <c r="K35" s="165">
        <v>0</v>
      </c>
      <c r="L35" s="238">
        <f t="shared" si="4"/>
        <v>0</v>
      </c>
      <c r="M35" s="165">
        <v>494</v>
      </c>
      <c r="N35" s="238">
        <f t="shared" si="5"/>
        <v>5.5605583070688878E-2</v>
      </c>
      <c r="O35" s="165">
        <v>997</v>
      </c>
      <c r="P35" s="238">
        <f t="shared" si="6"/>
        <v>0.11222422332282755</v>
      </c>
      <c r="Q35" s="165">
        <v>249</v>
      </c>
      <c r="R35" s="238">
        <f t="shared" si="7"/>
        <v>2.8027915353444396E-2</v>
      </c>
      <c r="S35" s="165">
        <v>748</v>
      </c>
      <c r="T35" s="67">
        <f t="shared" si="8"/>
        <v>8.4196307969383155E-2</v>
      </c>
    </row>
    <row r="36" spans="1:20" x14ac:dyDescent="0.25">
      <c r="A36" s="3" t="s">
        <v>135</v>
      </c>
      <c r="B36" s="231">
        <v>2525</v>
      </c>
      <c r="C36" s="231">
        <v>2200</v>
      </c>
      <c r="D36" s="238">
        <f t="shared" si="0"/>
        <v>0.87128712871287128</v>
      </c>
      <c r="E36" s="165">
        <v>80</v>
      </c>
      <c r="F36" s="238">
        <f t="shared" si="1"/>
        <v>3.1683168316831684E-2</v>
      </c>
      <c r="G36" s="165">
        <v>0</v>
      </c>
      <c r="H36" s="238">
        <f t="shared" si="2"/>
        <v>0</v>
      </c>
      <c r="I36" s="165">
        <v>55</v>
      </c>
      <c r="J36" s="238">
        <f t="shared" si="3"/>
        <v>2.1782178217821781E-2</v>
      </c>
      <c r="K36" s="165">
        <v>0</v>
      </c>
      <c r="L36" s="238">
        <f t="shared" si="4"/>
        <v>0</v>
      </c>
      <c r="M36" s="165">
        <v>160</v>
      </c>
      <c r="N36" s="238">
        <f t="shared" si="5"/>
        <v>6.3366336633663367E-2</v>
      </c>
      <c r="O36" s="165">
        <v>30</v>
      </c>
      <c r="P36" s="238">
        <f t="shared" si="6"/>
        <v>1.1881188118811881E-2</v>
      </c>
      <c r="Q36" s="165">
        <v>3</v>
      </c>
      <c r="R36" s="238">
        <f t="shared" si="7"/>
        <v>1.1881188118811881E-3</v>
      </c>
      <c r="S36" s="165">
        <v>27</v>
      </c>
      <c r="T36" s="67">
        <f t="shared" si="8"/>
        <v>1.0693069306930694E-2</v>
      </c>
    </row>
    <row r="37" spans="1:20" x14ac:dyDescent="0.25">
      <c r="A37" s="3" t="s">
        <v>136</v>
      </c>
      <c r="B37" s="231">
        <v>5570</v>
      </c>
      <c r="C37" s="231">
        <v>3817</v>
      </c>
      <c r="D37" s="238">
        <f t="shared" si="0"/>
        <v>0.68527827648114903</v>
      </c>
      <c r="E37" s="231">
        <v>1019</v>
      </c>
      <c r="F37" s="238">
        <f t="shared" si="1"/>
        <v>0.18294434470377019</v>
      </c>
      <c r="G37" s="165">
        <v>0</v>
      </c>
      <c r="H37" s="238">
        <f t="shared" si="2"/>
        <v>0</v>
      </c>
      <c r="I37" s="165">
        <v>2</v>
      </c>
      <c r="J37" s="238">
        <f t="shared" si="3"/>
        <v>3.590664272890485E-4</v>
      </c>
      <c r="K37" s="165">
        <v>0</v>
      </c>
      <c r="L37" s="238">
        <f t="shared" si="4"/>
        <v>0</v>
      </c>
      <c r="M37" s="165">
        <v>199</v>
      </c>
      <c r="N37" s="238">
        <f t="shared" si="5"/>
        <v>3.572710951526032E-2</v>
      </c>
      <c r="O37" s="165">
        <v>533</v>
      </c>
      <c r="P37" s="238">
        <f t="shared" si="6"/>
        <v>9.5691202872531425E-2</v>
      </c>
      <c r="Q37" s="165">
        <v>324</v>
      </c>
      <c r="R37" s="238">
        <f t="shared" si="7"/>
        <v>5.816876122082585E-2</v>
      </c>
      <c r="S37" s="165">
        <v>209</v>
      </c>
      <c r="T37" s="67">
        <f t="shared" si="8"/>
        <v>3.7522441651705568E-2</v>
      </c>
    </row>
    <row r="38" spans="1:20" x14ac:dyDescent="0.25">
      <c r="A38" s="3" t="s">
        <v>137</v>
      </c>
      <c r="B38" s="231">
        <v>3427</v>
      </c>
      <c r="C38" s="231">
        <v>2836</v>
      </c>
      <c r="D38" s="238">
        <f t="shared" si="0"/>
        <v>0.82754595856434199</v>
      </c>
      <c r="E38" s="165">
        <v>54</v>
      </c>
      <c r="F38" s="238">
        <f t="shared" si="1"/>
        <v>1.5757222060110883E-2</v>
      </c>
      <c r="G38" s="165">
        <v>13</v>
      </c>
      <c r="H38" s="238">
        <f t="shared" si="2"/>
        <v>3.7934053107674349E-3</v>
      </c>
      <c r="I38" s="165">
        <v>370</v>
      </c>
      <c r="J38" s="238">
        <f t="shared" si="3"/>
        <v>0.10796615115261161</v>
      </c>
      <c r="K38" s="165">
        <v>0</v>
      </c>
      <c r="L38" s="238">
        <f t="shared" si="4"/>
        <v>0</v>
      </c>
      <c r="M38" s="165">
        <v>6</v>
      </c>
      <c r="N38" s="238">
        <f t="shared" si="5"/>
        <v>1.7508024511234317E-3</v>
      </c>
      <c r="O38" s="165">
        <v>148</v>
      </c>
      <c r="P38" s="238">
        <f t="shared" si="6"/>
        <v>4.3186460461044643E-2</v>
      </c>
      <c r="Q38" s="165">
        <v>107</v>
      </c>
      <c r="R38" s="238">
        <f t="shared" si="7"/>
        <v>3.1222643711701196E-2</v>
      </c>
      <c r="S38" s="165">
        <v>41</v>
      </c>
      <c r="T38" s="67">
        <f t="shared" si="8"/>
        <v>1.1963816749343449E-2</v>
      </c>
    </row>
    <row r="39" spans="1:20" x14ac:dyDescent="0.25">
      <c r="A39" s="3" t="s">
        <v>138</v>
      </c>
      <c r="B39" s="165">
        <v>348</v>
      </c>
      <c r="C39" s="165">
        <v>253</v>
      </c>
      <c r="D39" s="238">
        <f t="shared" si="0"/>
        <v>0.72701149425287359</v>
      </c>
      <c r="E39" s="165">
        <v>43</v>
      </c>
      <c r="F39" s="238">
        <f t="shared" si="1"/>
        <v>0.1235632183908046</v>
      </c>
      <c r="G39" s="165">
        <v>0</v>
      </c>
      <c r="H39" s="238">
        <f t="shared" si="2"/>
        <v>0</v>
      </c>
      <c r="I39" s="165">
        <v>0</v>
      </c>
      <c r="J39" s="238">
        <f t="shared" si="3"/>
        <v>0</v>
      </c>
      <c r="K39" s="165">
        <v>0</v>
      </c>
      <c r="L39" s="238">
        <f t="shared" si="4"/>
        <v>0</v>
      </c>
      <c r="M39" s="165">
        <v>2</v>
      </c>
      <c r="N39" s="238">
        <f t="shared" si="5"/>
        <v>5.7471264367816091E-3</v>
      </c>
      <c r="O39" s="165">
        <v>50</v>
      </c>
      <c r="P39" s="238">
        <f t="shared" si="6"/>
        <v>0.14367816091954022</v>
      </c>
      <c r="Q39" s="165">
        <v>37</v>
      </c>
      <c r="R39" s="238">
        <f t="shared" si="7"/>
        <v>0.10632183908045977</v>
      </c>
      <c r="S39" s="165">
        <v>13</v>
      </c>
      <c r="T39" s="67">
        <f t="shared" si="8"/>
        <v>3.7356321839080463E-2</v>
      </c>
    </row>
    <row r="40" spans="1:20" x14ac:dyDescent="0.25">
      <c r="A40" s="3" t="s">
        <v>139</v>
      </c>
      <c r="B40" s="231">
        <v>11423</v>
      </c>
      <c r="C40" s="231">
        <v>8448</v>
      </c>
      <c r="D40" s="238">
        <f t="shared" si="0"/>
        <v>0.73956053576118352</v>
      </c>
      <c r="E40" s="165">
        <v>135</v>
      </c>
      <c r="F40" s="238">
        <f t="shared" si="1"/>
        <v>1.1818261402433687E-2</v>
      </c>
      <c r="G40" s="165">
        <v>57</v>
      </c>
      <c r="H40" s="238">
        <f t="shared" si="2"/>
        <v>4.9899325921386678E-3</v>
      </c>
      <c r="I40" s="165">
        <v>272</v>
      </c>
      <c r="J40" s="238">
        <f t="shared" si="3"/>
        <v>2.3811608158977503E-2</v>
      </c>
      <c r="K40" s="165">
        <v>0</v>
      </c>
      <c r="L40" s="238">
        <f t="shared" si="4"/>
        <v>0</v>
      </c>
      <c r="M40" s="231">
        <v>1272</v>
      </c>
      <c r="N40" s="238">
        <f t="shared" si="5"/>
        <v>0.11135428521404185</v>
      </c>
      <c r="O40" s="231">
        <v>1239</v>
      </c>
      <c r="P40" s="238">
        <f t="shared" si="6"/>
        <v>0.10846537687122472</v>
      </c>
      <c r="Q40" s="231">
        <v>1150</v>
      </c>
      <c r="R40" s="238">
        <f t="shared" si="7"/>
        <v>0.10067407861332399</v>
      </c>
      <c r="S40" s="165">
        <v>89</v>
      </c>
      <c r="T40" s="67">
        <f t="shared" si="8"/>
        <v>7.7912982579007263E-3</v>
      </c>
    </row>
    <row r="41" spans="1:20" x14ac:dyDescent="0.25">
      <c r="A41" s="3" t="s">
        <v>140</v>
      </c>
      <c r="B41" s="231">
        <v>5823</v>
      </c>
      <c r="C41" s="231">
        <v>5616</v>
      </c>
      <c r="D41" s="238">
        <f t="shared" si="0"/>
        <v>0.96445131375579596</v>
      </c>
      <c r="E41" s="165">
        <v>0</v>
      </c>
      <c r="F41" s="238">
        <f t="shared" si="1"/>
        <v>0</v>
      </c>
      <c r="G41" s="165">
        <v>9</v>
      </c>
      <c r="H41" s="238">
        <f t="shared" si="2"/>
        <v>1.5455950540958269E-3</v>
      </c>
      <c r="I41" s="165">
        <v>62</v>
      </c>
      <c r="J41" s="238">
        <f t="shared" si="3"/>
        <v>1.0647432594882362E-2</v>
      </c>
      <c r="K41" s="165">
        <v>0</v>
      </c>
      <c r="L41" s="238">
        <f t="shared" si="4"/>
        <v>0</v>
      </c>
      <c r="M41" s="165">
        <v>77</v>
      </c>
      <c r="N41" s="238">
        <f t="shared" si="5"/>
        <v>1.3223424351708741E-2</v>
      </c>
      <c r="O41" s="165">
        <v>59</v>
      </c>
      <c r="P41" s="238">
        <f t="shared" si="6"/>
        <v>1.0132234243517087E-2</v>
      </c>
      <c r="Q41" s="165">
        <v>0</v>
      </c>
      <c r="R41" s="238">
        <f t="shared" si="7"/>
        <v>0</v>
      </c>
      <c r="S41" s="165">
        <v>59</v>
      </c>
      <c r="T41" s="67">
        <f t="shared" si="8"/>
        <v>1.0132234243517087E-2</v>
      </c>
    </row>
    <row r="42" spans="1:20" x14ac:dyDescent="0.25">
      <c r="A42" s="3" t="s">
        <v>141</v>
      </c>
      <c r="B42" s="231">
        <v>1223</v>
      </c>
      <c r="C42" s="231">
        <v>1141</v>
      </c>
      <c r="D42" s="238">
        <f t="shared" si="0"/>
        <v>0.93295175797219954</v>
      </c>
      <c r="E42" s="165">
        <v>15</v>
      </c>
      <c r="F42" s="238">
        <f t="shared" si="1"/>
        <v>1.2264922322158627E-2</v>
      </c>
      <c r="G42" s="165">
        <v>0</v>
      </c>
      <c r="H42" s="238">
        <f t="shared" si="2"/>
        <v>0</v>
      </c>
      <c r="I42" s="165">
        <v>47</v>
      </c>
      <c r="J42" s="238">
        <f t="shared" si="3"/>
        <v>3.8430089942763694E-2</v>
      </c>
      <c r="K42" s="165">
        <v>0</v>
      </c>
      <c r="L42" s="238">
        <f t="shared" si="4"/>
        <v>0</v>
      </c>
      <c r="M42" s="165">
        <v>12</v>
      </c>
      <c r="N42" s="238">
        <f t="shared" si="5"/>
        <v>9.8119378577269014E-3</v>
      </c>
      <c r="O42" s="165">
        <v>8</v>
      </c>
      <c r="P42" s="238">
        <f t="shared" si="6"/>
        <v>6.5412919051512676E-3</v>
      </c>
      <c r="Q42" s="165">
        <v>2</v>
      </c>
      <c r="R42" s="238">
        <f t="shared" si="7"/>
        <v>1.6353229762878169E-3</v>
      </c>
      <c r="S42" s="165">
        <v>6</v>
      </c>
      <c r="T42" s="67">
        <f t="shared" si="8"/>
        <v>4.9059689288634507E-3</v>
      </c>
    </row>
    <row r="43" spans="1:20" x14ac:dyDescent="0.25">
      <c r="A43" s="3" t="s">
        <v>142</v>
      </c>
      <c r="B43" s="231">
        <v>8419</v>
      </c>
      <c r="C43" s="231">
        <v>7690</v>
      </c>
      <c r="D43" s="238">
        <f t="shared" si="0"/>
        <v>0.91341014372253237</v>
      </c>
      <c r="E43" s="165">
        <v>109</v>
      </c>
      <c r="F43" s="238">
        <f t="shared" si="1"/>
        <v>1.2946905808290771E-2</v>
      </c>
      <c r="G43" s="165">
        <v>8</v>
      </c>
      <c r="H43" s="238">
        <f t="shared" si="2"/>
        <v>9.5023161895712075E-4</v>
      </c>
      <c r="I43" s="165">
        <v>62</v>
      </c>
      <c r="J43" s="238">
        <f t="shared" si="3"/>
        <v>7.3642950469176866E-3</v>
      </c>
      <c r="K43" s="165">
        <v>0</v>
      </c>
      <c r="L43" s="238">
        <f t="shared" si="4"/>
        <v>0</v>
      </c>
      <c r="M43" s="165">
        <v>124</v>
      </c>
      <c r="N43" s="238">
        <f t="shared" si="5"/>
        <v>1.4728590093835373E-2</v>
      </c>
      <c r="O43" s="165">
        <v>426</v>
      </c>
      <c r="P43" s="238">
        <f t="shared" si="6"/>
        <v>5.0599833709466684E-2</v>
      </c>
      <c r="Q43" s="165">
        <v>348</v>
      </c>
      <c r="R43" s="238">
        <f t="shared" si="7"/>
        <v>4.1335075424634757E-2</v>
      </c>
      <c r="S43" s="165">
        <v>78</v>
      </c>
      <c r="T43" s="67">
        <f t="shared" si="8"/>
        <v>9.2647582848319286E-3</v>
      </c>
    </row>
    <row r="44" spans="1:20" x14ac:dyDescent="0.25">
      <c r="A44" s="3" t="s">
        <v>143</v>
      </c>
      <c r="B44" s="231">
        <v>5763</v>
      </c>
      <c r="C44" s="231">
        <v>3777</v>
      </c>
      <c r="D44" s="238">
        <f t="shared" si="0"/>
        <v>0.65538781884435193</v>
      </c>
      <c r="E44" s="165">
        <v>445</v>
      </c>
      <c r="F44" s="238">
        <f t="shared" si="1"/>
        <v>7.721672739892417E-2</v>
      </c>
      <c r="G44" s="165">
        <v>0</v>
      </c>
      <c r="H44" s="238">
        <f t="shared" si="2"/>
        <v>0</v>
      </c>
      <c r="I44" s="165">
        <v>150</v>
      </c>
      <c r="J44" s="238">
        <f t="shared" si="3"/>
        <v>2.6028110359187923E-2</v>
      </c>
      <c r="K44" s="165">
        <v>0</v>
      </c>
      <c r="L44" s="238">
        <f t="shared" si="4"/>
        <v>0</v>
      </c>
      <c r="M44" s="165">
        <v>165</v>
      </c>
      <c r="N44" s="238">
        <f t="shared" si="5"/>
        <v>2.8630921395106715E-2</v>
      </c>
      <c r="O44" s="231">
        <v>1226</v>
      </c>
      <c r="P44" s="238">
        <f t="shared" si="6"/>
        <v>0.21273642200242929</v>
      </c>
      <c r="Q44" s="165">
        <v>516</v>
      </c>
      <c r="R44" s="238">
        <f t="shared" si="7"/>
        <v>8.9536699635606454E-2</v>
      </c>
      <c r="S44" s="165">
        <v>710</v>
      </c>
      <c r="T44" s="67">
        <f t="shared" si="8"/>
        <v>0.12319972236682283</v>
      </c>
    </row>
    <row r="45" spans="1:20" x14ac:dyDescent="0.25">
      <c r="A45" s="3" t="s">
        <v>144</v>
      </c>
      <c r="B45" s="231">
        <v>3894</v>
      </c>
      <c r="C45" s="231">
        <v>2263</v>
      </c>
      <c r="D45" s="238">
        <f t="shared" si="0"/>
        <v>0.5811504879301489</v>
      </c>
      <c r="E45" s="165">
        <v>660</v>
      </c>
      <c r="F45" s="238">
        <f t="shared" si="1"/>
        <v>0.16949152542372881</v>
      </c>
      <c r="G45" s="165">
        <v>0</v>
      </c>
      <c r="H45" s="238">
        <f t="shared" si="2"/>
        <v>0</v>
      </c>
      <c r="I45" s="165">
        <v>74</v>
      </c>
      <c r="J45" s="238">
        <f t="shared" si="3"/>
        <v>1.9003595274781716E-2</v>
      </c>
      <c r="K45" s="165">
        <v>0</v>
      </c>
      <c r="L45" s="238">
        <f t="shared" si="4"/>
        <v>0</v>
      </c>
      <c r="M45" s="165">
        <v>280</v>
      </c>
      <c r="N45" s="238">
        <f t="shared" si="5"/>
        <v>7.1905495634309188E-2</v>
      </c>
      <c r="O45" s="165">
        <v>617</v>
      </c>
      <c r="P45" s="238">
        <f t="shared" si="6"/>
        <v>0.15844889573703133</v>
      </c>
      <c r="Q45" s="165">
        <v>184</v>
      </c>
      <c r="R45" s="238">
        <f t="shared" si="7"/>
        <v>4.7252182845403182E-2</v>
      </c>
      <c r="S45" s="165">
        <v>433</v>
      </c>
      <c r="T45" s="67">
        <f t="shared" si="8"/>
        <v>0.11119671289162815</v>
      </c>
    </row>
    <row r="46" spans="1:20" x14ac:dyDescent="0.25">
      <c r="A46" s="3" t="s">
        <v>145</v>
      </c>
      <c r="B46" s="231">
        <v>5654</v>
      </c>
      <c r="C46" s="231">
        <v>4920</v>
      </c>
      <c r="D46" s="238">
        <f t="shared" si="0"/>
        <v>0.87018040325433321</v>
      </c>
      <c r="E46" s="165">
        <v>40</v>
      </c>
      <c r="F46" s="238">
        <f t="shared" si="1"/>
        <v>7.0746374248319777E-3</v>
      </c>
      <c r="G46" s="165">
        <v>0</v>
      </c>
      <c r="H46" s="238">
        <f t="shared" si="2"/>
        <v>0</v>
      </c>
      <c r="I46" s="165">
        <v>285</v>
      </c>
      <c r="J46" s="238">
        <f t="shared" si="3"/>
        <v>5.0406791651927838E-2</v>
      </c>
      <c r="K46" s="165">
        <v>0</v>
      </c>
      <c r="L46" s="238">
        <f t="shared" si="4"/>
        <v>0</v>
      </c>
      <c r="M46" s="165">
        <v>76</v>
      </c>
      <c r="N46" s="238">
        <f t="shared" si="5"/>
        <v>1.3441811107180757E-2</v>
      </c>
      <c r="O46" s="165">
        <v>333</v>
      </c>
      <c r="P46" s="238">
        <f t="shared" si="6"/>
        <v>5.8896356561726211E-2</v>
      </c>
      <c r="Q46" s="165">
        <v>188</v>
      </c>
      <c r="R46" s="238">
        <f t="shared" si="7"/>
        <v>3.3250795896710296E-2</v>
      </c>
      <c r="S46" s="165">
        <v>145</v>
      </c>
      <c r="T46" s="67">
        <f t="shared" si="8"/>
        <v>2.5645560665015919E-2</v>
      </c>
    </row>
    <row r="47" spans="1:20" x14ac:dyDescent="0.25">
      <c r="A47" s="3" t="s">
        <v>146</v>
      </c>
      <c r="B47" s="231">
        <v>3875</v>
      </c>
      <c r="C47" s="231">
        <v>3404</v>
      </c>
      <c r="D47" s="238">
        <f t="shared" si="0"/>
        <v>0.87845161290322582</v>
      </c>
      <c r="E47" s="165">
        <v>49</v>
      </c>
      <c r="F47" s="238">
        <f t="shared" si="1"/>
        <v>1.264516129032258E-2</v>
      </c>
      <c r="G47" s="165">
        <v>0</v>
      </c>
      <c r="H47" s="238">
        <f t="shared" si="2"/>
        <v>0</v>
      </c>
      <c r="I47" s="165">
        <v>98</v>
      </c>
      <c r="J47" s="238">
        <f t="shared" si="3"/>
        <v>2.5290322580645161E-2</v>
      </c>
      <c r="K47" s="165">
        <v>0</v>
      </c>
      <c r="L47" s="238">
        <f t="shared" si="4"/>
        <v>0</v>
      </c>
      <c r="M47" s="165">
        <v>108</v>
      </c>
      <c r="N47" s="238">
        <f t="shared" si="5"/>
        <v>2.7870967741935485E-2</v>
      </c>
      <c r="O47" s="165">
        <v>216</v>
      </c>
      <c r="P47" s="238">
        <f t="shared" si="6"/>
        <v>5.574193548387097E-2</v>
      </c>
      <c r="Q47" s="165">
        <v>127</v>
      </c>
      <c r="R47" s="238">
        <f t="shared" si="7"/>
        <v>3.27741935483871E-2</v>
      </c>
      <c r="S47" s="165">
        <v>89</v>
      </c>
      <c r="T47" s="67">
        <f t="shared" si="8"/>
        <v>2.2967741935483871E-2</v>
      </c>
    </row>
    <row r="48" spans="1:20" x14ac:dyDescent="0.25">
      <c r="A48" s="3" t="s">
        <v>147</v>
      </c>
      <c r="B48" s="231">
        <v>19062</v>
      </c>
      <c r="C48" s="231">
        <v>15336</v>
      </c>
      <c r="D48" s="238">
        <f t="shared" si="0"/>
        <v>0.80453257790368271</v>
      </c>
      <c r="E48" s="231">
        <v>1177</v>
      </c>
      <c r="F48" s="238">
        <f t="shared" si="1"/>
        <v>6.1745881859196307E-2</v>
      </c>
      <c r="G48" s="165">
        <v>14</v>
      </c>
      <c r="H48" s="238">
        <f t="shared" si="2"/>
        <v>7.3444549365229257E-4</v>
      </c>
      <c r="I48" s="165">
        <v>732</v>
      </c>
      <c r="J48" s="238">
        <f t="shared" si="3"/>
        <v>3.840100723953415E-2</v>
      </c>
      <c r="K48" s="165">
        <v>0</v>
      </c>
      <c r="L48" s="238">
        <f t="shared" si="4"/>
        <v>0</v>
      </c>
      <c r="M48" s="165">
        <v>314</v>
      </c>
      <c r="N48" s="238">
        <f t="shared" si="5"/>
        <v>1.6472563214772848E-2</v>
      </c>
      <c r="O48" s="231">
        <v>1489</v>
      </c>
      <c r="P48" s="238">
        <f t="shared" si="6"/>
        <v>7.8113524289161684E-2</v>
      </c>
      <c r="Q48" s="165">
        <v>571</v>
      </c>
      <c r="R48" s="238">
        <f t="shared" si="7"/>
        <v>2.9954884062532789E-2</v>
      </c>
      <c r="S48" s="165">
        <v>918</v>
      </c>
      <c r="T48" s="67">
        <f t="shared" si="8"/>
        <v>4.8158640226628892E-2</v>
      </c>
    </row>
    <row r="49" spans="1:20" x14ac:dyDescent="0.25">
      <c r="A49" s="3" t="s">
        <v>148</v>
      </c>
      <c r="B49" s="231">
        <v>4452</v>
      </c>
      <c r="C49" s="231">
        <v>3194</v>
      </c>
      <c r="D49" s="238">
        <f t="shared" si="0"/>
        <v>0.71743036837376462</v>
      </c>
      <c r="E49" s="165">
        <v>333</v>
      </c>
      <c r="F49" s="238">
        <f t="shared" si="1"/>
        <v>7.4797843665768193E-2</v>
      </c>
      <c r="G49" s="165">
        <v>6</v>
      </c>
      <c r="H49" s="238">
        <f t="shared" si="2"/>
        <v>1.3477088948787063E-3</v>
      </c>
      <c r="I49" s="165">
        <v>661</v>
      </c>
      <c r="J49" s="238">
        <f t="shared" si="3"/>
        <v>0.14847259658580414</v>
      </c>
      <c r="K49" s="165">
        <v>0</v>
      </c>
      <c r="L49" s="238">
        <f t="shared" si="4"/>
        <v>0</v>
      </c>
      <c r="M49" s="165">
        <v>118</v>
      </c>
      <c r="N49" s="238">
        <f t="shared" si="5"/>
        <v>2.6504941599281222E-2</v>
      </c>
      <c r="O49" s="165">
        <v>140</v>
      </c>
      <c r="P49" s="238">
        <f t="shared" si="6"/>
        <v>3.1446540880503145E-2</v>
      </c>
      <c r="Q49" s="165">
        <v>64</v>
      </c>
      <c r="R49" s="238">
        <f t="shared" si="7"/>
        <v>1.4375561545372867E-2</v>
      </c>
      <c r="S49" s="165">
        <v>76</v>
      </c>
      <c r="T49" s="67">
        <f t="shared" si="8"/>
        <v>1.7070979335130278E-2</v>
      </c>
    </row>
    <row r="50" spans="1:20" x14ac:dyDescent="0.25">
      <c r="A50" s="3" t="s">
        <v>149</v>
      </c>
      <c r="B50" s="231">
        <v>4248</v>
      </c>
      <c r="C50" s="231">
        <v>3407</v>
      </c>
      <c r="D50" s="238">
        <f t="shared" si="0"/>
        <v>0.80202448210922783</v>
      </c>
      <c r="E50" s="165">
        <v>328</v>
      </c>
      <c r="F50" s="238">
        <f t="shared" si="1"/>
        <v>7.7212806026365349E-2</v>
      </c>
      <c r="G50" s="165">
        <v>0</v>
      </c>
      <c r="H50" s="238">
        <f t="shared" si="2"/>
        <v>0</v>
      </c>
      <c r="I50" s="165">
        <v>43</v>
      </c>
      <c r="J50" s="238">
        <f t="shared" si="3"/>
        <v>1.012241054613936E-2</v>
      </c>
      <c r="K50" s="165">
        <v>0</v>
      </c>
      <c r="L50" s="238">
        <f t="shared" si="4"/>
        <v>0</v>
      </c>
      <c r="M50" s="165">
        <v>187</v>
      </c>
      <c r="N50" s="238">
        <f t="shared" si="5"/>
        <v>4.4020715630885124E-2</v>
      </c>
      <c r="O50" s="165">
        <v>283</v>
      </c>
      <c r="P50" s="238">
        <f t="shared" si="6"/>
        <v>6.6619585687382299E-2</v>
      </c>
      <c r="Q50" s="165">
        <v>156</v>
      </c>
      <c r="R50" s="238">
        <f t="shared" si="7"/>
        <v>3.6723163841807911E-2</v>
      </c>
      <c r="S50" s="165">
        <v>127</v>
      </c>
      <c r="T50" s="67">
        <f t="shared" si="8"/>
        <v>2.9896421845574388E-2</v>
      </c>
    </row>
    <row r="51" spans="1:20" x14ac:dyDescent="0.25">
      <c r="A51" s="3" t="s">
        <v>150</v>
      </c>
      <c r="B51" s="231">
        <v>8811</v>
      </c>
      <c r="C51" s="231">
        <v>8048</v>
      </c>
      <c r="D51" s="238">
        <f t="shared" si="0"/>
        <v>0.91340369992055381</v>
      </c>
      <c r="E51" s="165">
        <v>134</v>
      </c>
      <c r="F51" s="238">
        <f t="shared" si="1"/>
        <v>1.5208262399273635E-2</v>
      </c>
      <c r="G51" s="165">
        <v>2</v>
      </c>
      <c r="H51" s="238">
        <f t="shared" si="2"/>
        <v>2.2698899103393486E-4</v>
      </c>
      <c r="I51" s="165">
        <v>129</v>
      </c>
      <c r="J51" s="238">
        <f t="shared" si="3"/>
        <v>1.4640789921688798E-2</v>
      </c>
      <c r="K51" s="165">
        <v>0</v>
      </c>
      <c r="L51" s="238">
        <f t="shared" si="4"/>
        <v>0</v>
      </c>
      <c r="M51" s="165">
        <v>51</v>
      </c>
      <c r="N51" s="238">
        <f t="shared" si="5"/>
        <v>5.7882192713653389E-3</v>
      </c>
      <c r="O51" s="165">
        <v>447</v>
      </c>
      <c r="P51" s="238">
        <f t="shared" si="6"/>
        <v>5.0732039496084437E-2</v>
      </c>
      <c r="Q51" s="165">
        <v>229</v>
      </c>
      <c r="R51" s="238">
        <f t="shared" si="7"/>
        <v>2.5990239473385541E-2</v>
      </c>
      <c r="S51" s="165">
        <v>218</v>
      </c>
      <c r="T51" s="67">
        <f t="shared" si="8"/>
        <v>2.47418000226989E-2</v>
      </c>
    </row>
    <row r="52" spans="1:20" x14ac:dyDescent="0.25">
      <c r="A52" s="3" t="s">
        <v>151</v>
      </c>
      <c r="B52" s="231">
        <v>1843</v>
      </c>
      <c r="C52" s="165">
        <v>767</v>
      </c>
      <c r="D52" s="238">
        <f t="shared" si="0"/>
        <v>0.41616928920238744</v>
      </c>
      <c r="E52" s="165">
        <v>596</v>
      </c>
      <c r="F52" s="238">
        <f t="shared" si="1"/>
        <v>0.32338578404774826</v>
      </c>
      <c r="G52" s="165">
        <v>1</v>
      </c>
      <c r="H52" s="238">
        <f t="shared" si="2"/>
        <v>5.4259359739555074E-4</v>
      </c>
      <c r="I52" s="165">
        <v>17</v>
      </c>
      <c r="J52" s="238">
        <f t="shared" si="3"/>
        <v>9.2240911557243625E-3</v>
      </c>
      <c r="K52" s="165">
        <v>0</v>
      </c>
      <c r="L52" s="238">
        <f t="shared" si="4"/>
        <v>0</v>
      </c>
      <c r="M52" s="165">
        <v>59</v>
      </c>
      <c r="N52" s="238">
        <f t="shared" si="5"/>
        <v>3.2013022246337494E-2</v>
      </c>
      <c r="O52" s="165">
        <v>403</v>
      </c>
      <c r="P52" s="238">
        <f t="shared" si="6"/>
        <v>0.21866521975040695</v>
      </c>
      <c r="Q52" s="165">
        <v>283</v>
      </c>
      <c r="R52" s="238">
        <f t="shared" si="7"/>
        <v>0.15355398806294085</v>
      </c>
      <c r="S52" s="165">
        <v>120</v>
      </c>
      <c r="T52" s="67">
        <f t="shared" si="8"/>
        <v>6.511123168746609E-2</v>
      </c>
    </row>
    <row r="53" spans="1:20" x14ac:dyDescent="0.25">
      <c r="A53" s="3" t="s">
        <v>152</v>
      </c>
      <c r="B53" s="231">
        <v>2796</v>
      </c>
      <c r="C53" s="231">
        <v>2657</v>
      </c>
      <c r="D53" s="238">
        <f t="shared" si="0"/>
        <v>0.95028612303290416</v>
      </c>
      <c r="E53" s="165">
        <v>0</v>
      </c>
      <c r="F53" s="238">
        <f t="shared" si="1"/>
        <v>0</v>
      </c>
      <c r="G53" s="165">
        <v>0</v>
      </c>
      <c r="H53" s="238">
        <f t="shared" si="2"/>
        <v>0</v>
      </c>
      <c r="I53" s="165">
        <v>49</v>
      </c>
      <c r="J53" s="238">
        <f t="shared" si="3"/>
        <v>1.7525035765379112E-2</v>
      </c>
      <c r="K53" s="165">
        <v>0</v>
      </c>
      <c r="L53" s="238">
        <f t="shared" si="4"/>
        <v>0</v>
      </c>
      <c r="M53" s="165">
        <v>85</v>
      </c>
      <c r="N53" s="238">
        <f t="shared" si="5"/>
        <v>3.0400572246065807E-2</v>
      </c>
      <c r="O53" s="165">
        <v>5</v>
      </c>
      <c r="P53" s="238">
        <f t="shared" si="6"/>
        <v>1.7882689556509299E-3</v>
      </c>
      <c r="Q53" s="165">
        <v>0</v>
      </c>
      <c r="R53" s="238">
        <f t="shared" si="7"/>
        <v>0</v>
      </c>
      <c r="S53" s="165">
        <v>5</v>
      </c>
      <c r="T53" s="67">
        <f t="shared" si="8"/>
        <v>1.7882689556509299E-3</v>
      </c>
    </row>
    <row r="54" spans="1:20" x14ac:dyDescent="0.25">
      <c r="A54" s="3" t="s">
        <v>153</v>
      </c>
      <c r="B54" s="231">
        <v>3551</v>
      </c>
      <c r="C54" s="231">
        <v>2922</v>
      </c>
      <c r="D54" s="238">
        <f t="shared" si="0"/>
        <v>0.82286679808504648</v>
      </c>
      <c r="E54" s="165">
        <v>152</v>
      </c>
      <c r="F54" s="238">
        <f t="shared" si="1"/>
        <v>4.2804843705998311E-2</v>
      </c>
      <c r="G54" s="165">
        <v>0</v>
      </c>
      <c r="H54" s="238">
        <f t="shared" si="2"/>
        <v>0</v>
      </c>
      <c r="I54" s="165">
        <v>96</v>
      </c>
      <c r="J54" s="238">
        <f t="shared" si="3"/>
        <v>2.7034638130104195E-2</v>
      </c>
      <c r="K54" s="165">
        <v>0</v>
      </c>
      <c r="L54" s="238">
        <f t="shared" si="4"/>
        <v>0</v>
      </c>
      <c r="M54" s="165">
        <v>263</v>
      </c>
      <c r="N54" s="238">
        <f t="shared" si="5"/>
        <v>7.4063644043931287E-2</v>
      </c>
      <c r="O54" s="165">
        <v>118</v>
      </c>
      <c r="P54" s="238">
        <f t="shared" si="6"/>
        <v>3.3230076034919738E-2</v>
      </c>
      <c r="Q54" s="165">
        <v>22</v>
      </c>
      <c r="R54" s="238">
        <f t="shared" si="7"/>
        <v>6.1954379048155452E-3</v>
      </c>
      <c r="S54" s="165">
        <v>96</v>
      </c>
      <c r="T54" s="67">
        <f t="shared" si="8"/>
        <v>2.7034638130104195E-2</v>
      </c>
    </row>
    <row r="55" spans="1:20" x14ac:dyDescent="0.25">
      <c r="A55" s="3" t="s">
        <v>154</v>
      </c>
      <c r="B55" s="231">
        <v>3181</v>
      </c>
      <c r="C55" s="231">
        <v>2487</v>
      </c>
      <c r="D55" s="238">
        <f t="shared" si="0"/>
        <v>0.7818296133291418</v>
      </c>
      <c r="E55" s="165">
        <v>198</v>
      </c>
      <c r="F55" s="238">
        <f t="shared" si="1"/>
        <v>6.2244577176988371E-2</v>
      </c>
      <c r="G55" s="165">
        <v>0</v>
      </c>
      <c r="H55" s="238">
        <f t="shared" si="2"/>
        <v>0</v>
      </c>
      <c r="I55" s="165">
        <v>336</v>
      </c>
      <c r="J55" s="238">
        <f t="shared" si="3"/>
        <v>0.10562716127004086</v>
      </c>
      <c r="K55" s="165">
        <v>0</v>
      </c>
      <c r="L55" s="238">
        <f t="shared" si="4"/>
        <v>0</v>
      </c>
      <c r="M55" s="165">
        <v>0</v>
      </c>
      <c r="N55" s="238">
        <f t="shared" si="5"/>
        <v>0</v>
      </c>
      <c r="O55" s="165">
        <v>160</v>
      </c>
      <c r="P55" s="238">
        <f t="shared" si="6"/>
        <v>5.0298648223828984E-2</v>
      </c>
      <c r="Q55" s="165">
        <v>8</v>
      </c>
      <c r="R55" s="238">
        <f t="shared" si="7"/>
        <v>2.5149324111914491E-3</v>
      </c>
      <c r="S55" s="165">
        <v>152</v>
      </c>
      <c r="T55" s="67">
        <f t="shared" si="8"/>
        <v>4.7783715812637538E-2</v>
      </c>
    </row>
    <row r="56" spans="1:20" x14ac:dyDescent="0.25">
      <c r="A56" s="3" t="s">
        <v>155</v>
      </c>
      <c r="B56" s="231">
        <v>31822</v>
      </c>
      <c r="C56" s="231">
        <v>21905</v>
      </c>
      <c r="D56" s="238">
        <f t="shared" si="0"/>
        <v>0.68836025391238764</v>
      </c>
      <c r="E56" s="165">
        <v>767</v>
      </c>
      <c r="F56" s="238">
        <f t="shared" si="1"/>
        <v>2.4102821947080636E-2</v>
      </c>
      <c r="G56" s="165">
        <v>8</v>
      </c>
      <c r="H56" s="238">
        <f t="shared" si="2"/>
        <v>2.51398403620137E-4</v>
      </c>
      <c r="I56" s="231">
        <v>6687</v>
      </c>
      <c r="J56" s="238">
        <f t="shared" si="3"/>
        <v>0.21013764062598203</v>
      </c>
      <c r="K56" s="165">
        <v>0</v>
      </c>
      <c r="L56" s="238">
        <f t="shared" si="4"/>
        <v>0</v>
      </c>
      <c r="M56" s="165">
        <v>353</v>
      </c>
      <c r="N56" s="238">
        <f t="shared" si="5"/>
        <v>1.1092954559738546E-2</v>
      </c>
      <c r="O56" s="231">
        <v>2102</v>
      </c>
      <c r="P56" s="238">
        <f t="shared" si="6"/>
        <v>6.6054930551190993E-2</v>
      </c>
      <c r="Q56" s="231">
        <v>1100</v>
      </c>
      <c r="R56" s="238">
        <f t="shared" si="7"/>
        <v>3.4567280497768839E-2</v>
      </c>
      <c r="S56" s="231">
        <v>1002</v>
      </c>
      <c r="T56" s="67">
        <f t="shared" si="8"/>
        <v>3.1487650053422162E-2</v>
      </c>
    </row>
    <row r="57" spans="1:20" x14ac:dyDescent="0.25">
      <c r="A57" s="3" t="s">
        <v>156</v>
      </c>
      <c r="B57" s="231">
        <v>2547</v>
      </c>
      <c r="C57" s="231">
        <v>2177</v>
      </c>
      <c r="D57" s="238">
        <f t="shared" si="0"/>
        <v>0.85473105614448375</v>
      </c>
      <c r="E57" s="165">
        <v>37</v>
      </c>
      <c r="F57" s="238">
        <f t="shared" si="1"/>
        <v>1.4526894385551629E-2</v>
      </c>
      <c r="G57" s="165">
        <v>0</v>
      </c>
      <c r="H57" s="238">
        <f t="shared" si="2"/>
        <v>0</v>
      </c>
      <c r="I57" s="165">
        <v>2</v>
      </c>
      <c r="J57" s="238">
        <f t="shared" si="3"/>
        <v>7.8523753435414214E-4</v>
      </c>
      <c r="K57" s="165">
        <v>0</v>
      </c>
      <c r="L57" s="238">
        <f t="shared" si="4"/>
        <v>0</v>
      </c>
      <c r="M57" s="165">
        <v>256</v>
      </c>
      <c r="N57" s="238">
        <f t="shared" si="5"/>
        <v>0.10051040439733019</v>
      </c>
      <c r="O57" s="165">
        <v>75</v>
      </c>
      <c r="P57" s="238">
        <f t="shared" si="6"/>
        <v>2.9446407538280331E-2</v>
      </c>
      <c r="Q57" s="165">
        <v>71</v>
      </c>
      <c r="R57" s="238">
        <f t="shared" si="7"/>
        <v>2.7875932469572047E-2</v>
      </c>
      <c r="S57" s="165">
        <v>4</v>
      </c>
      <c r="T57" s="67">
        <f t="shared" si="8"/>
        <v>1.5704750687082843E-3</v>
      </c>
    </row>
    <row r="58" spans="1:20" x14ac:dyDescent="0.25">
      <c r="A58" s="3" t="s">
        <v>157</v>
      </c>
      <c r="B58" s="231">
        <v>12731</v>
      </c>
      <c r="C58" s="231">
        <v>8548</v>
      </c>
      <c r="D58" s="238">
        <f t="shared" si="0"/>
        <v>0.67143193778964727</v>
      </c>
      <c r="E58" s="165">
        <v>144</v>
      </c>
      <c r="F58" s="238">
        <f t="shared" si="1"/>
        <v>1.1310973214987039E-2</v>
      </c>
      <c r="G58" s="165">
        <v>0</v>
      </c>
      <c r="H58" s="238">
        <f t="shared" si="2"/>
        <v>0</v>
      </c>
      <c r="I58" s="231">
        <v>3216</v>
      </c>
      <c r="J58" s="238">
        <f t="shared" si="3"/>
        <v>0.25261173513471052</v>
      </c>
      <c r="K58" s="165">
        <v>14</v>
      </c>
      <c r="L58" s="238">
        <f t="shared" si="4"/>
        <v>1.0996779514570734E-3</v>
      </c>
      <c r="M58" s="165">
        <v>19</v>
      </c>
      <c r="N58" s="238">
        <f t="shared" si="5"/>
        <v>1.4924200769774567E-3</v>
      </c>
      <c r="O58" s="165">
        <v>790</v>
      </c>
      <c r="P58" s="238">
        <f t="shared" si="6"/>
        <v>6.2053255832220565E-2</v>
      </c>
      <c r="Q58" s="165">
        <v>252</v>
      </c>
      <c r="R58" s="238">
        <f t="shared" si="7"/>
        <v>1.979420312622732E-2</v>
      </c>
      <c r="S58" s="165">
        <v>538</v>
      </c>
      <c r="T58" s="67">
        <f t="shared" si="8"/>
        <v>4.2259052705993241E-2</v>
      </c>
    </row>
    <row r="59" spans="1:20" x14ac:dyDescent="0.25">
      <c r="A59" s="3" t="s">
        <v>158</v>
      </c>
      <c r="B59" s="231">
        <v>19231</v>
      </c>
      <c r="C59" s="231">
        <v>15809</v>
      </c>
      <c r="D59" s="238">
        <f t="shared" si="0"/>
        <v>0.82205813530237637</v>
      </c>
      <c r="E59" s="165">
        <v>465</v>
      </c>
      <c r="F59" s="238">
        <f t="shared" si="1"/>
        <v>2.4179709843481879E-2</v>
      </c>
      <c r="G59" s="165">
        <v>8</v>
      </c>
      <c r="H59" s="238">
        <f t="shared" si="2"/>
        <v>4.1599500805990328E-4</v>
      </c>
      <c r="I59" s="231">
        <v>1430</v>
      </c>
      <c r="J59" s="238">
        <f t="shared" si="3"/>
        <v>7.4359107690707707E-2</v>
      </c>
      <c r="K59" s="165">
        <v>0</v>
      </c>
      <c r="L59" s="238">
        <f t="shared" si="4"/>
        <v>0</v>
      </c>
      <c r="M59" s="165">
        <v>360</v>
      </c>
      <c r="N59" s="238">
        <f t="shared" si="5"/>
        <v>1.8719775362695649E-2</v>
      </c>
      <c r="O59" s="231">
        <v>1159</v>
      </c>
      <c r="P59" s="238">
        <f t="shared" si="6"/>
        <v>6.0267276792678487E-2</v>
      </c>
      <c r="Q59" s="165">
        <v>696</v>
      </c>
      <c r="R59" s="238">
        <f t="shared" si="7"/>
        <v>3.6191565701211584E-2</v>
      </c>
      <c r="S59" s="165">
        <v>463</v>
      </c>
      <c r="T59" s="67">
        <f t="shared" si="8"/>
        <v>2.4075711091466903E-2</v>
      </c>
    </row>
    <row r="60" spans="1:20" x14ac:dyDescent="0.25">
      <c r="A60" s="3" t="s">
        <v>159</v>
      </c>
      <c r="B60" s="231">
        <v>7965</v>
      </c>
      <c r="C60" s="231">
        <v>5400</v>
      </c>
      <c r="D60" s="238">
        <f t="shared" si="0"/>
        <v>0.67796610169491522</v>
      </c>
      <c r="E60" s="231">
        <v>1229</v>
      </c>
      <c r="F60" s="238">
        <f t="shared" si="1"/>
        <v>0.15430006277463904</v>
      </c>
      <c r="G60" s="165">
        <v>1</v>
      </c>
      <c r="H60" s="238">
        <f t="shared" si="2"/>
        <v>1.2554927809165097E-4</v>
      </c>
      <c r="I60" s="165">
        <v>31</v>
      </c>
      <c r="J60" s="238">
        <f t="shared" si="3"/>
        <v>3.8920276208411803E-3</v>
      </c>
      <c r="K60" s="165">
        <v>0</v>
      </c>
      <c r="L60" s="238">
        <f t="shared" si="4"/>
        <v>0</v>
      </c>
      <c r="M60" s="165">
        <v>133</v>
      </c>
      <c r="N60" s="238">
        <f t="shared" si="5"/>
        <v>1.6698053986189579E-2</v>
      </c>
      <c r="O60" s="231">
        <v>1171</v>
      </c>
      <c r="P60" s="238">
        <f t="shared" si="6"/>
        <v>0.14701820464532328</v>
      </c>
      <c r="Q60" s="165">
        <v>124</v>
      </c>
      <c r="R60" s="238">
        <f t="shared" si="7"/>
        <v>1.5568110483364721E-2</v>
      </c>
      <c r="S60" s="231">
        <v>1047</v>
      </c>
      <c r="T60" s="67">
        <f t="shared" si="8"/>
        <v>0.13145009416195857</v>
      </c>
    </row>
    <row r="61" spans="1:20" x14ac:dyDescent="0.25">
      <c r="A61" s="3" t="s">
        <v>160</v>
      </c>
      <c r="B61" s="231">
        <v>3736</v>
      </c>
      <c r="C61" s="231">
        <v>3311</v>
      </c>
      <c r="D61" s="238">
        <f t="shared" si="0"/>
        <v>0.88624197002141325</v>
      </c>
      <c r="E61" s="165">
        <v>47</v>
      </c>
      <c r="F61" s="238">
        <f t="shared" si="1"/>
        <v>1.2580299785867237E-2</v>
      </c>
      <c r="G61" s="165">
        <v>0</v>
      </c>
      <c r="H61" s="238">
        <f t="shared" si="2"/>
        <v>0</v>
      </c>
      <c r="I61" s="165">
        <v>82</v>
      </c>
      <c r="J61" s="238">
        <f t="shared" si="3"/>
        <v>2.1948608137044967E-2</v>
      </c>
      <c r="K61" s="165">
        <v>0</v>
      </c>
      <c r="L61" s="238">
        <f t="shared" si="4"/>
        <v>0</v>
      </c>
      <c r="M61" s="165">
        <v>89</v>
      </c>
      <c r="N61" s="238">
        <f t="shared" si="5"/>
        <v>2.3822269807280513E-2</v>
      </c>
      <c r="O61" s="165">
        <v>207</v>
      </c>
      <c r="P61" s="238">
        <f t="shared" si="6"/>
        <v>5.5406852248394006E-2</v>
      </c>
      <c r="Q61" s="165">
        <v>187</v>
      </c>
      <c r="R61" s="238">
        <f t="shared" si="7"/>
        <v>5.0053533190578162E-2</v>
      </c>
      <c r="S61" s="165">
        <v>20</v>
      </c>
      <c r="T61" s="67">
        <f t="shared" si="8"/>
        <v>5.3533190578158455E-3</v>
      </c>
    </row>
    <row r="62" spans="1:20" x14ac:dyDescent="0.25">
      <c r="A62" s="3" t="s">
        <v>161</v>
      </c>
      <c r="B62" s="231">
        <v>2596</v>
      </c>
      <c r="C62" s="231">
        <v>2425</v>
      </c>
      <c r="D62" s="238">
        <f t="shared" si="0"/>
        <v>0.93412942989214176</v>
      </c>
      <c r="E62" s="165">
        <v>0</v>
      </c>
      <c r="F62" s="238">
        <f t="shared" si="1"/>
        <v>0</v>
      </c>
      <c r="G62" s="165">
        <v>0</v>
      </c>
      <c r="H62" s="238">
        <f t="shared" si="2"/>
        <v>0</v>
      </c>
      <c r="I62" s="165">
        <v>22</v>
      </c>
      <c r="J62" s="238">
        <f t="shared" si="3"/>
        <v>8.4745762711864406E-3</v>
      </c>
      <c r="K62" s="165">
        <v>0</v>
      </c>
      <c r="L62" s="238">
        <f t="shared" si="4"/>
        <v>0</v>
      </c>
      <c r="M62" s="165">
        <v>0</v>
      </c>
      <c r="N62" s="238">
        <f t="shared" si="5"/>
        <v>0</v>
      </c>
      <c r="O62" s="165">
        <v>149</v>
      </c>
      <c r="P62" s="238">
        <f t="shared" si="6"/>
        <v>5.7395993836671801E-2</v>
      </c>
      <c r="Q62" s="165">
        <v>74</v>
      </c>
      <c r="R62" s="238">
        <f t="shared" si="7"/>
        <v>2.8505392912172575E-2</v>
      </c>
      <c r="S62" s="165">
        <v>75</v>
      </c>
      <c r="T62" s="67">
        <f t="shared" si="8"/>
        <v>2.889060092449923E-2</v>
      </c>
    </row>
    <row r="63" spans="1:20" x14ac:dyDescent="0.25">
      <c r="A63" s="3" t="s">
        <v>162</v>
      </c>
      <c r="B63" s="231">
        <v>14520</v>
      </c>
      <c r="C63" s="231">
        <v>12418</v>
      </c>
      <c r="D63" s="238">
        <f t="shared" si="0"/>
        <v>0.85523415977961437</v>
      </c>
      <c r="E63" s="165">
        <v>285</v>
      </c>
      <c r="F63" s="238">
        <f t="shared" si="1"/>
        <v>1.962809917355372E-2</v>
      </c>
      <c r="G63" s="165">
        <v>0</v>
      </c>
      <c r="H63" s="238">
        <f t="shared" si="2"/>
        <v>0</v>
      </c>
      <c r="I63" s="165">
        <v>601</v>
      </c>
      <c r="J63" s="238">
        <f t="shared" si="3"/>
        <v>4.1391184573002754E-2</v>
      </c>
      <c r="K63" s="165">
        <v>14</v>
      </c>
      <c r="L63" s="238">
        <f t="shared" si="4"/>
        <v>9.6418732782369151E-4</v>
      </c>
      <c r="M63" s="165">
        <v>36</v>
      </c>
      <c r="N63" s="238">
        <f t="shared" si="5"/>
        <v>2.4793388429752068E-3</v>
      </c>
      <c r="O63" s="231">
        <v>1166</v>
      </c>
      <c r="P63" s="238">
        <f t="shared" si="6"/>
        <v>8.0303030303030307E-2</v>
      </c>
      <c r="Q63" s="165">
        <v>512</v>
      </c>
      <c r="R63" s="238">
        <f t="shared" si="7"/>
        <v>3.5261707988980713E-2</v>
      </c>
      <c r="S63" s="165">
        <v>654</v>
      </c>
      <c r="T63" s="67">
        <f t="shared" si="8"/>
        <v>4.5041322314049587E-2</v>
      </c>
    </row>
    <row r="64" spans="1:20" x14ac:dyDescent="0.25">
      <c r="A64" s="3" t="s">
        <v>163</v>
      </c>
      <c r="B64" s="231">
        <v>7534</v>
      </c>
      <c r="C64" s="231">
        <v>6686</v>
      </c>
      <c r="D64" s="238">
        <f t="shared" si="0"/>
        <v>0.88744358906291476</v>
      </c>
      <c r="E64" s="165">
        <v>235</v>
      </c>
      <c r="F64" s="238">
        <f t="shared" si="1"/>
        <v>3.1191929917706397E-2</v>
      </c>
      <c r="G64" s="165">
        <v>0</v>
      </c>
      <c r="H64" s="238">
        <f t="shared" si="2"/>
        <v>0</v>
      </c>
      <c r="I64" s="165">
        <v>18</v>
      </c>
      <c r="J64" s="238">
        <f t="shared" si="3"/>
        <v>2.389169100079639E-3</v>
      </c>
      <c r="K64" s="165">
        <v>0</v>
      </c>
      <c r="L64" s="238">
        <f t="shared" si="4"/>
        <v>0</v>
      </c>
      <c r="M64" s="165">
        <v>92</v>
      </c>
      <c r="N64" s="238">
        <f t="shared" si="5"/>
        <v>1.2211308733740376E-2</v>
      </c>
      <c r="O64" s="165">
        <v>503</v>
      </c>
      <c r="P64" s="238">
        <f t="shared" si="6"/>
        <v>6.6764003185558807E-2</v>
      </c>
      <c r="Q64" s="165">
        <v>229</v>
      </c>
      <c r="R64" s="238">
        <f t="shared" si="7"/>
        <v>3.0395540217679852E-2</v>
      </c>
      <c r="S64" s="165">
        <v>274</v>
      </c>
      <c r="T64" s="67">
        <f t="shared" si="8"/>
        <v>3.6368462967878948E-2</v>
      </c>
    </row>
    <row r="65" spans="1:20" x14ac:dyDescent="0.25">
      <c r="A65" s="3" t="s">
        <v>164</v>
      </c>
      <c r="B65" s="231">
        <v>8938</v>
      </c>
      <c r="C65" s="231">
        <v>8081</v>
      </c>
      <c r="D65" s="238">
        <f t="shared" si="0"/>
        <v>0.90411725218169614</v>
      </c>
      <c r="E65" s="165">
        <v>358</v>
      </c>
      <c r="F65" s="238">
        <f t="shared" si="1"/>
        <v>4.0053703289326469E-2</v>
      </c>
      <c r="G65" s="165">
        <v>0</v>
      </c>
      <c r="H65" s="238">
        <f t="shared" si="2"/>
        <v>0</v>
      </c>
      <c r="I65" s="165">
        <v>23</v>
      </c>
      <c r="J65" s="238">
        <f t="shared" si="3"/>
        <v>2.5732826135600804E-3</v>
      </c>
      <c r="K65" s="165">
        <v>15</v>
      </c>
      <c r="L65" s="238">
        <f t="shared" si="4"/>
        <v>1.6782277914522265E-3</v>
      </c>
      <c r="M65" s="165">
        <v>0</v>
      </c>
      <c r="N65" s="238">
        <f t="shared" si="5"/>
        <v>0</v>
      </c>
      <c r="O65" s="165">
        <v>461</v>
      </c>
      <c r="P65" s="238">
        <f t="shared" si="6"/>
        <v>5.1577534123965089E-2</v>
      </c>
      <c r="Q65" s="165">
        <v>289</v>
      </c>
      <c r="R65" s="238">
        <f t="shared" si="7"/>
        <v>3.2333855448646233E-2</v>
      </c>
      <c r="S65" s="165">
        <v>172</v>
      </c>
      <c r="T65" s="67">
        <f t="shared" si="8"/>
        <v>1.9243678675318864E-2</v>
      </c>
    </row>
    <row r="66" spans="1:20" x14ac:dyDescent="0.25">
      <c r="A66" s="3" t="s">
        <v>165</v>
      </c>
      <c r="B66" s="231">
        <v>19235</v>
      </c>
      <c r="C66" s="231">
        <v>14233</v>
      </c>
      <c r="D66" s="238">
        <f t="shared" si="0"/>
        <v>0.7399532102937354</v>
      </c>
      <c r="E66" s="231">
        <v>2669</v>
      </c>
      <c r="F66" s="238">
        <f t="shared" si="1"/>
        <v>0.13875747335586172</v>
      </c>
      <c r="G66" s="165">
        <v>8</v>
      </c>
      <c r="H66" s="238">
        <f t="shared" si="2"/>
        <v>4.1590850012997139E-4</v>
      </c>
      <c r="I66" s="165">
        <v>420</v>
      </c>
      <c r="J66" s="238">
        <f t="shared" si="3"/>
        <v>2.1835196256823498E-2</v>
      </c>
      <c r="K66" s="165">
        <v>0</v>
      </c>
      <c r="L66" s="238">
        <f t="shared" si="4"/>
        <v>0</v>
      </c>
      <c r="M66" s="165">
        <v>792</v>
      </c>
      <c r="N66" s="238">
        <f t="shared" si="5"/>
        <v>4.1174941512867172E-2</v>
      </c>
      <c r="O66" s="231">
        <v>1113</v>
      </c>
      <c r="P66" s="238">
        <f t="shared" si="6"/>
        <v>5.7863270080582271E-2</v>
      </c>
      <c r="Q66" s="165">
        <v>427</v>
      </c>
      <c r="R66" s="238">
        <f t="shared" si="7"/>
        <v>2.2199116194437225E-2</v>
      </c>
      <c r="S66" s="165">
        <v>686</v>
      </c>
      <c r="T66" s="67">
        <f t="shared" si="8"/>
        <v>3.566415388614505E-2</v>
      </c>
    </row>
    <row r="67" spans="1:20" x14ac:dyDescent="0.25">
      <c r="A67" s="3" t="s">
        <v>166</v>
      </c>
      <c r="B67" s="231">
        <v>2430</v>
      </c>
      <c r="C67" s="231">
        <v>2209</v>
      </c>
      <c r="D67" s="238">
        <f t="shared" si="0"/>
        <v>0.90905349794238688</v>
      </c>
      <c r="E67" s="165">
        <v>0</v>
      </c>
      <c r="F67" s="238">
        <f t="shared" si="1"/>
        <v>0</v>
      </c>
      <c r="G67" s="165">
        <v>8</v>
      </c>
      <c r="H67" s="238">
        <f t="shared" si="2"/>
        <v>3.2921810699588477E-3</v>
      </c>
      <c r="I67" s="165">
        <v>0</v>
      </c>
      <c r="J67" s="238">
        <f t="shared" si="3"/>
        <v>0</v>
      </c>
      <c r="K67" s="165">
        <v>0</v>
      </c>
      <c r="L67" s="238">
        <f t="shared" si="4"/>
        <v>0</v>
      </c>
      <c r="M67" s="165">
        <v>8</v>
      </c>
      <c r="N67" s="238">
        <f t="shared" si="5"/>
        <v>3.2921810699588477E-3</v>
      </c>
      <c r="O67" s="165">
        <v>205</v>
      </c>
      <c r="P67" s="238">
        <f t="shared" si="6"/>
        <v>8.4362139917695478E-2</v>
      </c>
      <c r="Q67" s="165">
        <v>189</v>
      </c>
      <c r="R67" s="238">
        <f t="shared" si="7"/>
        <v>7.7777777777777779E-2</v>
      </c>
      <c r="S67" s="165">
        <v>16</v>
      </c>
      <c r="T67" s="67">
        <f t="shared" si="8"/>
        <v>6.5843621399176953E-3</v>
      </c>
    </row>
    <row r="68" spans="1:20" x14ac:dyDescent="0.25">
      <c r="A68" s="3" t="s">
        <v>167</v>
      </c>
      <c r="B68" s="231">
        <v>23281</v>
      </c>
      <c r="C68" s="231">
        <v>19749</v>
      </c>
      <c r="D68" s="238">
        <f t="shared" si="0"/>
        <v>0.84828830376702036</v>
      </c>
      <c r="E68" s="165">
        <v>456</v>
      </c>
      <c r="F68" s="238">
        <f t="shared" si="1"/>
        <v>1.9586787509127616E-2</v>
      </c>
      <c r="G68" s="165">
        <v>9</v>
      </c>
      <c r="H68" s="238">
        <f t="shared" si="2"/>
        <v>3.8658133241699241E-4</v>
      </c>
      <c r="I68" s="231">
        <v>1235</v>
      </c>
      <c r="J68" s="238">
        <f t="shared" si="3"/>
        <v>5.3047549503887292E-2</v>
      </c>
      <c r="K68" s="165">
        <v>0</v>
      </c>
      <c r="L68" s="238">
        <f t="shared" si="4"/>
        <v>0</v>
      </c>
      <c r="M68" s="165">
        <v>289</v>
      </c>
      <c r="N68" s="238">
        <f t="shared" si="5"/>
        <v>1.2413556118723423E-2</v>
      </c>
      <c r="O68" s="231">
        <v>1543</v>
      </c>
      <c r="P68" s="238">
        <f t="shared" si="6"/>
        <v>6.6277221768824363E-2</v>
      </c>
      <c r="Q68" s="165">
        <v>625</v>
      </c>
      <c r="R68" s="238">
        <f t="shared" si="7"/>
        <v>2.6845925862291137E-2</v>
      </c>
      <c r="S68" s="165">
        <v>918</v>
      </c>
      <c r="T68" s="67">
        <f t="shared" si="8"/>
        <v>3.9431295906533222E-2</v>
      </c>
    </row>
    <row r="69" spans="1:20" x14ac:dyDescent="0.25">
      <c r="A69" s="3" t="s">
        <v>168</v>
      </c>
      <c r="B69" s="231">
        <v>2791</v>
      </c>
      <c r="C69" s="231">
        <v>1544</v>
      </c>
      <c r="D69" s="238">
        <f t="shared" si="0"/>
        <v>0.55320673593694014</v>
      </c>
      <c r="E69" s="165">
        <v>186</v>
      </c>
      <c r="F69" s="238">
        <f t="shared" si="1"/>
        <v>6.6642780365460411E-2</v>
      </c>
      <c r="G69" s="165">
        <v>0</v>
      </c>
      <c r="H69" s="238">
        <f t="shared" si="2"/>
        <v>0</v>
      </c>
      <c r="I69" s="165">
        <v>74</v>
      </c>
      <c r="J69" s="238">
        <f t="shared" si="3"/>
        <v>2.6513794338946614E-2</v>
      </c>
      <c r="K69" s="165">
        <v>0</v>
      </c>
      <c r="L69" s="238">
        <f t="shared" si="4"/>
        <v>0</v>
      </c>
      <c r="M69" s="165">
        <v>338</v>
      </c>
      <c r="N69" s="238">
        <f t="shared" si="5"/>
        <v>0.12110354711572913</v>
      </c>
      <c r="O69" s="165">
        <v>649</v>
      </c>
      <c r="P69" s="238">
        <f t="shared" si="6"/>
        <v>0.23253314224292368</v>
      </c>
      <c r="Q69" s="165">
        <v>566</v>
      </c>
      <c r="R69" s="238">
        <f t="shared" si="7"/>
        <v>0.20279469724113222</v>
      </c>
      <c r="S69" s="165">
        <v>83</v>
      </c>
      <c r="T69" s="67">
        <f t="shared" si="8"/>
        <v>2.9738445001791472E-2</v>
      </c>
    </row>
    <row r="70" spans="1:20" x14ac:dyDescent="0.25">
      <c r="A70" s="3" t="s">
        <v>169</v>
      </c>
      <c r="B70" s="165">
        <v>891</v>
      </c>
      <c r="C70" s="165">
        <v>821</v>
      </c>
      <c r="D70" s="238">
        <f t="shared" ref="D70:D78" si="9">C70/B70</f>
        <v>0.92143658810325479</v>
      </c>
      <c r="E70" s="165">
        <v>27</v>
      </c>
      <c r="F70" s="238">
        <f t="shared" ref="F70:F78" si="10">E70/B70</f>
        <v>3.0303030303030304E-2</v>
      </c>
      <c r="G70" s="165">
        <v>2</v>
      </c>
      <c r="H70" s="238">
        <f t="shared" ref="H70:H78" si="11">G70/B70</f>
        <v>2.2446689113355782E-3</v>
      </c>
      <c r="I70" s="165">
        <v>0</v>
      </c>
      <c r="J70" s="238">
        <f t="shared" ref="J70:J78" si="12">I70/B70</f>
        <v>0</v>
      </c>
      <c r="K70" s="165">
        <v>0</v>
      </c>
      <c r="L70" s="238">
        <f t="shared" ref="L70:L78" si="13">K70/B70</f>
        <v>0</v>
      </c>
      <c r="M70" s="165">
        <v>12</v>
      </c>
      <c r="N70" s="238">
        <f t="shared" ref="N70:N78" si="14">M70/B70</f>
        <v>1.3468013468013467E-2</v>
      </c>
      <c r="O70" s="165">
        <v>29</v>
      </c>
      <c r="P70" s="238">
        <f t="shared" ref="P70:P78" si="15">O70/B70</f>
        <v>3.2547699214365879E-2</v>
      </c>
      <c r="Q70" s="165">
        <v>21</v>
      </c>
      <c r="R70" s="238">
        <f t="shared" ref="R70:R78" si="16">Q70/B70</f>
        <v>2.3569023569023569E-2</v>
      </c>
      <c r="S70" s="165">
        <v>8</v>
      </c>
      <c r="T70" s="67">
        <f t="shared" ref="T70:T78" si="17">S70/B70</f>
        <v>8.9786756453423128E-3</v>
      </c>
    </row>
    <row r="71" spans="1:20" x14ac:dyDescent="0.25">
      <c r="A71" s="3" t="s">
        <v>170</v>
      </c>
      <c r="B71" s="231">
        <v>2203</v>
      </c>
      <c r="C71" s="231">
        <v>2053</v>
      </c>
      <c r="D71" s="238">
        <f t="shared" si="9"/>
        <v>0.9319110304130731</v>
      </c>
      <c r="E71" s="165">
        <v>17</v>
      </c>
      <c r="F71" s="238">
        <f t="shared" si="10"/>
        <v>7.7167498865183841E-3</v>
      </c>
      <c r="G71" s="165">
        <v>0</v>
      </c>
      <c r="H71" s="238">
        <f t="shared" si="11"/>
        <v>0</v>
      </c>
      <c r="I71" s="165">
        <v>0</v>
      </c>
      <c r="J71" s="238">
        <f t="shared" si="12"/>
        <v>0</v>
      </c>
      <c r="K71" s="165">
        <v>0</v>
      </c>
      <c r="L71" s="238">
        <f t="shared" si="13"/>
        <v>0</v>
      </c>
      <c r="M71" s="165">
        <v>30</v>
      </c>
      <c r="N71" s="238">
        <f t="shared" si="14"/>
        <v>1.3617793917385384E-2</v>
      </c>
      <c r="O71" s="165">
        <v>103</v>
      </c>
      <c r="P71" s="238">
        <f t="shared" si="15"/>
        <v>4.6754425783023149E-2</v>
      </c>
      <c r="Q71" s="165">
        <v>74</v>
      </c>
      <c r="R71" s="238">
        <f t="shared" si="16"/>
        <v>3.3590558329550615E-2</v>
      </c>
      <c r="S71" s="165">
        <v>29</v>
      </c>
      <c r="T71" s="67">
        <f t="shared" si="17"/>
        <v>1.3163867453472538E-2</v>
      </c>
    </row>
    <row r="72" spans="1:20" x14ac:dyDescent="0.25">
      <c r="A72" s="3" t="s">
        <v>171</v>
      </c>
      <c r="B72" s="231">
        <v>2803</v>
      </c>
      <c r="C72" s="231">
        <v>2495</v>
      </c>
      <c r="D72" s="238">
        <f t="shared" si="9"/>
        <v>0.89011773100249736</v>
      </c>
      <c r="E72" s="165">
        <v>80</v>
      </c>
      <c r="F72" s="238">
        <f t="shared" si="10"/>
        <v>2.8540849090260435E-2</v>
      </c>
      <c r="G72" s="165">
        <v>50</v>
      </c>
      <c r="H72" s="238">
        <f t="shared" si="11"/>
        <v>1.7838030681412771E-2</v>
      </c>
      <c r="I72" s="165">
        <v>24</v>
      </c>
      <c r="J72" s="238">
        <f t="shared" si="12"/>
        <v>8.5622547270781304E-3</v>
      </c>
      <c r="K72" s="165">
        <v>0</v>
      </c>
      <c r="L72" s="238">
        <f t="shared" si="13"/>
        <v>0</v>
      </c>
      <c r="M72" s="165">
        <v>3</v>
      </c>
      <c r="N72" s="238">
        <f t="shared" si="14"/>
        <v>1.0702818408847663E-3</v>
      </c>
      <c r="O72" s="165">
        <v>151</v>
      </c>
      <c r="P72" s="238">
        <f t="shared" si="15"/>
        <v>5.3870852657866571E-2</v>
      </c>
      <c r="Q72" s="165">
        <v>52</v>
      </c>
      <c r="R72" s="238">
        <f t="shared" si="16"/>
        <v>1.8551551908669282E-2</v>
      </c>
      <c r="S72" s="165">
        <v>99</v>
      </c>
      <c r="T72" s="67">
        <f t="shared" si="17"/>
        <v>3.5319300749197285E-2</v>
      </c>
    </row>
    <row r="73" spans="1:20" x14ac:dyDescent="0.25">
      <c r="A73" s="3" t="s">
        <v>172</v>
      </c>
      <c r="B73" s="231">
        <v>4026</v>
      </c>
      <c r="C73" s="231">
        <v>3251</v>
      </c>
      <c r="D73" s="238">
        <f t="shared" si="9"/>
        <v>0.80750124192747141</v>
      </c>
      <c r="E73" s="165">
        <v>62</v>
      </c>
      <c r="F73" s="238">
        <f t="shared" si="10"/>
        <v>1.5399900645802286E-2</v>
      </c>
      <c r="G73" s="165">
        <v>14</v>
      </c>
      <c r="H73" s="238">
        <f t="shared" si="11"/>
        <v>3.4773969200198708E-3</v>
      </c>
      <c r="I73" s="165">
        <v>341</v>
      </c>
      <c r="J73" s="238">
        <f t="shared" si="12"/>
        <v>8.4699453551912565E-2</v>
      </c>
      <c r="K73" s="165">
        <v>0</v>
      </c>
      <c r="L73" s="238">
        <f t="shared" si="13"/>
        <v>0</v>
      </c>
      <c r="M73" s="165">
        <v>13</v>
      </c>
      <c r="N73" s="238">
        <f t="shared" si="14"/>
        <v>3.2290114257327372E-3</v>
      </c>
      <c r="O73" s="165">
        <v>345</v>
      </c>
      <c r="P73" s="238">
        <f t="shared" si="15"/>
        <v>8.5692995529061108E-2</v>
      </c>
      <c r="Q73" s="165">
        <v>147</v>
      </c>
      <c r="R73" s="238">
        <f t="shared" si="16"/>
        <v>3.6512667660208643E-2</v>
      </c>
      <c r="S73" s="165">
        <v>198</v>
      </c>
      <c r="T73" s="67">
        <f t="shared" si="17"/>
        <v>4.9180327868852458E-2</v>
      </c>
    </row>
    <row r="74" spans="1:20" x14ac:dyDescent="0.25">
      <c r="A74" s="3" t="s">
        <v>173</v>
      </c>
      <c r="B74" s="231">
        <v>2570</v>
      </c>
      <c r="C74" s="231">
        <v>2049</v>
      </c>
      <c r="D74" s="238">
        <f t="shared" si="9"/>
        <v>0.79727626459143974</v>
      </c>
      <c r="E74" s="165">
        <v>273</v>
      </c>
      <c r="F74" s="238">
        <f t="shared" si="10"/>
        <v>0.10622568093385214</v>
      </c>
      <c r="G74" s="165">
        <v>7</v>
      </c>
      <c r="H74" s="238">
        <f t="shared" si="11"/>
        <v>2.7237354085603111E-3</v>
      </c>
      <c r="I74" s="165">
        <v>9</v>
      </c>
      <c r="J74" s="238">
        <f t="shared" si="12"/>
        <v>3.5019455252918289E-3</v>
      </c>
      <c r="K74" s="165">
        <v>0</v>
      </c>
      <c r="L74" s="238">
        <f t="shared" si="13"/>
        <v>0</v>
      </c>
      <c r="M74" s="165">
        <v>30</v>
      </c>
      <c r="N74" s="238">
        <f t="shared" si="14"/>
        <v>1.1673151750972763E-2</v>
      </c>
      <c r="O74" s="165">
        <v>202</v>
      </c>
      <c r="P74" s="238">
        <f t="shared" si="15"/>
        <v>7.8599221789883267E-2</v>
      </c>
      <c r="Q74" s="165">
        <v>46</v>
      </c>
      <c r="R74" s="238">
        <f t="shared" si="16"/>
        <v>1.7898832684824902E-2</v>
      </c>
      <c r="S74" s="165">
        <v>156</v>
      </c>
      <c r="T74" s="67">
        <f t="shared" si="17"/>
        <v>6.0700389105058365E-2</v>
      </c>
    </row>
    <row r="75" spans="1:20" x14ac:dyDescent="0.25">
      <c r="A75" s="3" t="s">
        <v>174</v>
      </c>
      <c r="B75" s="231">
        <v>6751</v>
      </c>
      <c r="C75" s="231">
        <v>5217</v>
      </c>
      <c r="D75" s="238">
        <f t="shared" si="9"/>
        <v>0.77277440379203077</v>
      </c>
      <c r="E75" s="165">
        <v>20</v>
      </c>
      <c r="F75" s="238">
        <f t="shared" si="10"/>
        <v>2.9625240705080727E-3</v>
      </c>
      <c r="G75" s="165">
        <v>0</v>
      </c>
      <c r="H75" s="238">
        <f t="shared" si="11"/>
        <v>0</v>
      </c>
      <c r="I75" s="231">
        <v>1318</v>
      </c>
      <c r="J75" s="238">
        <f t="shared" si="12"/>
        <v>0.19523033624648201</v>
      </c>
      <c r="K75" s="165">
        <v>0</v>
      </c>
      <c r="L75" s="238">
        <f t="shared" si="13"/>
        <v>0</v>
      </c>
      <c r="M75" s="165">
        <v>124</v>
      </c>
      <c r="N75" s="238">
        <f t="shared" si="14"/>
        <v>1.8367649237150053E-2</v>
      </c>
      <c r="O75" s="165">
        <v>72</v>
      </c>
      <c r="P75" s="238">
        <f t="shared" si="15"/>
        <v>1.0665086653829063E-2</v>
      </c>
      <c r="Q75" s="165">
        <v>33</v>
      </c>
      <c r="R75" s="238">
        <f t="shared" si="16"/>
        <v>4.8881647163383207E-3</v>
      </c>
      <c r="S75" s="165">
        <v>39</v>
      </c>
      <c r="T75" s="67">
        <f t="shared" si="17"/>
        <v>5.7769219374907421E-3</v>
      </c>
    </row>
    <row r="76" spans="1:20" x14ac:dyDescent="0.25">
      <c r="A76" s="3" t="s">
        <v>175</v>
      </c>
      <c r="B76" s="231">
        <v>19951</v>
      </c>
      <c r="C76" s="231">
        <v>14913</v>
      </c>
      <c r="D76" s="238">
        <f t="shared" si="9"/>
        <v>0.74748132925667887</v>
      </c>
      <c r="E76" s="165">
        <v>470</v>
      </c>
      <c r="F76" s="238">
        <f t="shared" si="10"/>
        <v>2.3557716405192723E-2</v>
      </c>
      <c r="G76" s="165">
        <v>38</v>
      </c>
      <c r="H76" s="238">
        <f t="shared" si="11"/>
        <v>1.9046664327602627E-3</v>
      </c>
      <c r="I76" s="231">
        <v>2468</v>
      </c>
      <c r="J76" s="238">
        <f t="shared" si="12"/>
        <v>0.12370307252769285</v>
      </c>
      <c r="K76" s="165">
        <v>0</v>
      </c>
      <c r="L76" s="238">
        <f t="shared" si="13"/>
        <v>0</v>
      </c>
      <c r="M76" s="165">
        <v>566</v>
      </c>
      <c r="N76" s="238">
        <f t="shared" si="14"/>
        <v>2.8369505287955493E-2</v>
      </c>
      <c r="O76" s="231">
        <v>1496</v>
      </c>
      <c r="P76" s="238">
        <f t="shared" si="15"/>
        <v>7.498371008971981E-2</v>
      </c>
      <c r="Q76" s="165">
        <v>749</v>
      </c>
      <c r="R76" s="238">
        <f t="shared" si="16"/>
        <v>3.7541977845722017E-2</v>
      </c>
      <c r="S76" s="165">
        <v>747</v>
      </c>
      <c r="T76" s="67">
        <f t="shared" si="17"/>
        <v>3.7441732243997793E-2</v>
      </c>
    </row>
    <row r="77" spans="1:20" x14ac:dyDescent="0.25">
      <c r="A77" s="3" t="s">
        <v>176</v>
      </c>
      <c r="B77" s="231">
        <v>11201</v>
      </c>
      <c r="C77" s="231">
        <v>10081</v>
      </c>
      <c r="D77" s="238">
        <f t="shared" si="9"/>
        <v>0.90000892777430586</v>
      </c>
      <c r="E77" s="165">
        <v>367</v>
      </c>
      <c r="F77" s="238">
        <f t="shared" si="10"/>
        <v>3.2764931702526562E-2</v>
      </c>
      <c r="G77" s="165">
        <v>0</v>
      </c>
      <c r="H77" s="238">
        <f t="shared" si="11"/>
        <v>0</v>
      </c>
      <c r="I77" s="165">
        <v>80</v>
      </c>
      <c r="J77" s="238">
        <f t="shared" si="12"/>
        <v>7.1422194446924383E-3</v>
      </c>
      <c r="K77" s="165">
        <v>0</v>
      </c>
      <c r="L77" s="238">
        <f t="shared" si="13"/>
        <v>0</v>
      </c>
      <c r="M77" s="165">
        <v>149</v>
      </c>
      <c r="N77" s="238">
        <f t="shared" si="14"/>
        <v>1.3302383715739666E-2</v>
      </c>
      <c r="O77" s="165">
        <v>524</v>
      </c>
      <c r="P77" s="238">
        <f t="shared" si="15"/>
        <v>4.6781537362735472E-2</v>
      </c>
      <c r="Q77" s="165">
        <v>298</v>
      </c>
      <c r="R77" s="238">
        <f t="shared" si="16"/>
        <v>2.6604767431479333E-2</v>
      </c>
      <c r="S77" s="165">
        <v>226</v>
      </c>
      <c r="T77" s="67">
        <f t="shared" si="17"/>
        <v>2.0176769931256139E-2</v>
      </c>
    </row>
    <row r="78" spans="1:20" x14ac:dyDescent="0.25">
      <c r="A78" s="3" t="s">
        <v>177</v>
      </c>
      <c r="B78" s="231">
        <v>11286</v>
      </c>
      <c r="C78" s="231">
        <v>9599</v>
      </c>
      <c r="D78" s="238">
        <f t="shared" si="9"/>
        <v>0.85052277157540312</v>
      </c>
      <c r="E78" s="165">
        <v>161</v>
      </c>
      <c r="F78" s="238">
        <f t="shared" si="10"/>
        <v>1.4265461633882686E-2</v>
      </c>
      <c r="G78" s="165">
        <v>0</v>
      </c>
      <c r="H78" s="238">
        <f t="shared" si="11"/>
        <v>0</v>
      </c>
      <c r="I78" s="231">
        <v>1078</v>
      </c>
      <c r="J78" s="238">
        <f t="shared" si="12"/>
        <v>9.5516569200779722E-2</v>
      </c>
      <c r="K78" s="165">
        <v>0</v>
      </c>
      <c r="L78" s="238">
        <f t="shared" si="13"/>
        <v>0</v>
      </c>
      <c r="M78" s="165">
        <v>61</v>
      </c>
      <c r="N78" s="238">
        <f t="shared" si="14"/>
        <v>5.4049264575580366E-3</v>
      </c>
      <c r="O78" s="165">
        <v>387</v>
      </c>
      <c r="P78" s="238">
        <f t="shared" si="15"/>
        <v>3.4290271132376399E-2</v>
      </c>
      <c r="Q78" s="165">
        <v>197</v>
      </c>
      <c r="R78" s="238">
        <f t="shared" si="16"/>
        <v>1.745525429735956E-2</v>
      </c>
      <c r="S78" s="165">
        <v>190</v>
      </c>
      <c r="T78" s="67">
        <f t="shared" si="17"/>
        <v>1.6835016835016835E-2</v>
      </c>
    </row>
    <row r="79" spans="1:20" x14ac:dyDescent="0.25">
      <c r="M79" s="108"/>
      <c r="N79" s="108"/>
    </row>
    <row r="80" spans="1:20" x14ac:dyDescent="0.25">
      <c r="A80" t="s">
        <v>886</v>
      </c>
    </row>
  </sheetData>
  <sortState xmlns:xlrd2="http://schemas.microsoft.com/office/spreadsheetml/2017/richdata2" ref="A7:L79">
    <sortCondition ref="A7:A79"/>
  </sortState>
  <pageMargins left="0.7" right="0.7" top="0.75" bottom="0.75" header="0.3" footer="0.3"/>
  <pageSetup paperSize="1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80"/>
  <sheetViews>
    <sheetView zoomScale="120" zoomScaleNormal="120" workbookViewId="0">
      <selection activeCell="A2" sqref="A2"/>
    </sheetView>
  </sheetViews>
  <sheetFormatPr defaultRowHeight="15" x14ac:dyDescent="0.25"/>
  <cols>
    <col min="1" max="1" width="22.42578125" customWidth="1"/>
    <col min="2" max="4" width="13.7109375" customWidth="1"/>
  </cols>
  <sheetData>
    <row r="1" spans="1:5" x14ac:dyDescent="0.25">
      <c r="A1" s="1" t="s">
        <v>588</v>
      </c>
      <c r="B1" s="1"/>
    </row>
    <row r="2" spans="1:5" x14ac:dyDescent="0.25">
      <c r="A2" t="s">
        <v>895</v>
      </c>
    </row>
    <row r="4" spans="1:5" ht="30" x14ac:dyDescent="0.25">
      <c r="A4" s="41" t="s">
        <v>91</v>
      </c>
      <c r="B4" s="42" t="s">
        <v>270</v>
      </c>
      <c r="C4" s="42" t="s">
        <v>589</v>
      </c>
      <c r="D4" s="42" t="s">
        <v>590</v>
      </c>
    </row>
    <row r="5" spans="1:5" x14ac:dyDescent="0.25">
      <c r="A5" s="5" t="s">
        <v>104</v>
      </c>
      <c r="B5" s="74">
        <v>540896</v>
      </c>
      <c r="C5" s="74">
        <v>44329</v>
      </c>
      <c r="D5" s="82">
        <v>8.1954756552091348E-2</v>
      </c>
      <c r="E5" s="32"/>
    </row>
    <row r="6" spans="1:5" x14ac:dyDescent="0.25">
      <c r="A6" s="3" t="s">
        <v>105</v>
      </c>
      <c r="B6" s="79">
        <v>1319</v>
      </c>
      <c r="C6" s="3">
        <v>155</v>
      </c>
      <c r="D6" s="67">
        <v>0.11751326762699014</v>
      </c>
      <c r="E6" s="32"/>
    </row>
    <row r="7" spans="1:5" x14ac:dyDescent="0.25">
      <c r="A7" s="3" t="s">
        <v>106</v>
      </c>
      <c r="B7" s="79">
        <v>1286</v>
      </c>
      <c r="C7" s="3">
        <v>816</v>
      </c>
      <c r="D7" s="67">
        <v>0.63452566096423013</v>
      </c>
      <c r="E7" s="32"/>
    </row>
    <row r="8" spans="1:5" x14ac:dyDescent="0.25">
      <c r="A8" s="3" t="s">
        <v>107</v>
      </c>
      <c r="B8" s="79">
        <v>4086</v>
      </c>
      <c r="C8" s="3">
        <v>66</v>
      </c>
      <c r="D8" s="67">
        <v>1.6152716593245228E-2</v>
      </c>
      <c r="E8" s="32"/>
    </row>
    <row r="9" spans="1:5" x14ac:dyDescent="0.25">
      <c r="A9" s="3" t="s">
        <v>108</v>
      </c>
      <c r="B9" s="79">
        <v>14555</v>
      </c>
      <c r="C9" s="79">
        <v>1403</v>
      </c>
      <c r="D9" s="67">
        <v>9.6392992098935079E-2</v>
      </c>
      <c r="E9" s="32"/>
    </row>
    <row r="10" spans="1:5" x14ac:dyDescent="0.25">
      <c r="A10" s="3" t="s">
        <v>109</v>
      </c>
      <c r="B10" s="79">
        <v>6169</v>
      </c>
      <c r="C10" s="3">
        <v>547</v>
      </c>
      <c r="D10" s="67">
        <v>8.866915221267628E-2</v>
      </c>
      <c r="E10" s="32"/>
    </row>
    <row r="11" spans="1:5" x14ac:dyDescent="0.25">
      <c r="A11" s="3" t="s">
        <v>110</v>
      </c>
      <c r="B11" s="79">
        <v>13323</v>
      </c>
      <c r="C11" s="79">
        <v>4420</v>
      </c>
      <c r="D11" s="67">
        <v>0.33175711176161526</v>
      </c>
      <c r="E11" s="32"/>
    </row>
    <row r="12" spans="1:5" x14ac:dyDescent="0.25">
      <c r="A12" s="3" t="s">
        <v>111</v>
      </c>
      <c r="B12" s="79">
        <v>8163</v>
      </c>
      <c r="C12" s="3">
        <v>381</v>
      </c>
      <c r="D12" s="67">
        <v>4.6674016905549433E-2</v>
      </c>
      <c r="E12" s="32"/>
    </row>
    <row r="13" spans="1:5" x14ac:dyDescent="0.25">
      <c r="A13" s="3" t="s">
        <v>112</v>
      </c>
      <c r="B13" s="79">
        <v>10599</v>
      </c>
      <c r="C13" s="3">
        <v>346</v>
      </c>
      <c r="D13" s="67">
        <v>3.2644589112180392E-2</v>
      </c>
      <c r="E13" s="32"/>
    </row>
    <row r="14" spans="1:5" x14ac:dyDescent="0.25">
      <c r="A14" s="3" t="s">
        <v>113</v>
      </c>
      <c r="B14" s="79">
        <v>9935</v>
      </c>
      <c r="C14" s="3">
        <v>310</v>
      </c>
      <c r="D14" s="67">
        <v>3.1202818319073979E-2</v>
      </c>
      <c r="E14" s="32"/>
    </row>
    <row r="15" spans="1:5" x14ac:dyDescent="0.25">
      <c r="A15" s="3" t="s">
        <v>114</v>
      </c>
      <c r="B15" s="79">
        <v>5493</v>
      </c>
      <c r="C15" s="3">
        <v>29</v>
      </c>
      <c r="D15" s="67">
        <v>5.2794465683597309E-3</v>
      </c>
      <c r="E15" s="32"/>
    </row>
    <row r="16" spans="1:5" x14ac:dyDescent="0.25">
      <c r="A16" s="3" t="s">
        <v>115</v>
      </c>
      <c r="B16" s="79">
        <v>7136</v>
      </c>
      <c r="C16" s="3">
        <v>278</v>
      </c>
      <c r="D16" s="67">
        <v>3.8957399103139015E-2</v>
      </c>
      <c r="E16" s="32"/>
    </row>
    <row r="17" spans="1:5" x14ac:dyDescent="0.25">
      <c r="A17" s="3" t="s">
        <v>116</v>
      </c>
      <c r="B17" s="79">
        <v>7737</v>
      </c>
      <c r="C17" s="3">
        <v>469</v>
      </c>
      <c r="D17" s="67">
        <v>6.061781052087372E-2</v>
      </c>
      <c r="E17" s="32"/>
    </row>
    <row r="18" spans="1:5" x14ac:dyDescent="0.25">
      <c r="A18" s="3" t="s">
        <v>117</v>
      </c>
      <c r="B18" s="79">
        <v>18392</v>
      </c>
      <c r="C18" s="3">
        <v>536</v>
      </c>
      <c r="D18" s="67">
        <v>2.9143105698129623E-2</v>
      </c>
      <c r="E18" s="32"/>
    </row>
    <row r="19" spans="1:5" x14ac:dyDescent="0.25">
      <c r="A19" s="3" t="s">
        <v>118</v>
      </c>
      <c r="B19" s="79">
        <v>7567</v>
      </c>
      <c r="C19" s="3">
        <v>358</v>
      </c>
      <c r="D19" s="67">
        <v>4.7310691158979783E-2</v>
      </c>
      <c r="E19" s="32"/>
    </row>
    <row r="20" spans="1:5" x14ac:dyDescent="0.25">
      <c r="A20" s="3" t="s">
        <v>119</v>
      </c>
      <c r="B20" s="79">
        <v>1650</v>
      </c>
      <c r="C20" s="3">
        <v>118</v>
      </c>
      <c r="D20" s="67">
        <v>7.1515151515151518E-2</v>
      </c>
      <c r="E20" s="32"/>
    </row>
    <row r="21" spans="1:5" x14ac:dyDescent="0.25">
      <c r="A21" s="3" t="s">
        <v>120</v>
      </c>
      <c r="B21" s="79">
        <v>9022</v>
      </c>
      <c r="C21" s="79">
        <v>1978</v>
      </c>
      <c r="D21" s="67">
        <v>0.21924185324761694</v>
      </c>
      <c r="E21" s="32"/>
    </row>
    <row r="22" spans="1:5" x14ac:dyDescent="0.25">
      <c r="A22" s="3" t="s">
        <v>121</v>
      </c>
      <c r="B22" s="79">
        <v>8413</v>
      </c>
      <c r="C22" s="3">
        <v>476</v>
      </c>
      <c r="D22" s="67">
        <v>5.6579103767978131E-2</v>
      </c>
      <c r="E22" s="32"/>
    </row>
    <row r="23" spans="1:5" x14ac:dyDescent="0.25">
      <c r="A23" s="3" t="s">
        <v>122</v>
      </c>
      <c r="B23" s="79">
        <v>11015</v>
      </c>
      <c r="C23" s="3">
        <v>385</v>
      </c>
      <c r="D23" s="67">
        <v>3.4952337721289153E-2</v>
      </c>
      <c r="E23" s="32"/>
    </row>
    <row r="24" spans="1:5" x14ac:dyDescent="0.25">
      <c r="A24" s="3" t="s">
        <v>123</v>
      </c>
      <c r="B24" s="79">
        <v>7521</v>
      </c>
      <c r="C24" s="79">
        <v>909</v>
      </c>
      <c r="D24" s="67">
        <v>0.12086158755484643</v>
      </c>
      <c r="E24" s="32"/>
    </row>
    <row r="25" spans="1:5" x14ac:dyDescent="0.25">
      <c r="A25" s="3" t="s">
        <v>124</v>
      </c>
      <c r="B25" s="79">
        <v>14459</v>
      </c>
      <c r="C25" s="3">
        <v>1240</v>
      </c>
      <c r="D25" s="67">
        <v>8.5759734421467601E-2</v>
      </c>
      <c r="E25" s="32"/>
    </row>
    <row r="26" spans="1:5" x14ac:dyDescent="0.25">
      <c r="A26" s="3" t="s">
        <v>125</v>
      </c>
      <c r="B26" s="79">
        <v>1731</v>
      </c>
      <c r="C26" s="3">
        <v>147</v>
      </c>
      <c r="D26" s="67">
        <v>8.4922010398613523E-2</v>
      </c>
      <c r="E26" s="32"/>
    </row>
    <row r="27" spans="1:5" x14ac:dyDescent="0.25">
      <c r="A27" s="3" t="s">
        <v>126</v>
      </c>
      <c r="B27" s="79">
        <v>1392</v>
      </c>
      <c r="C27" s="3">
        <v>102</v>
      </c>
      <c r="D27" s="67">
        <v>7.3275862068965511E-2</v>
      </c>
      <c r="E27" s="32"/>
    </row>
    <row r="28" spans="1:5" x14ac:dyDescent="0.25">
      <c r="A28" s="3" t="s">
        <v>127</v>
      </c>
      <c r="B28" s="79">
        <v>4430</v>
      </c>
      <c r="C28" s="3">
        <v>203</v>
      </c>
      <c r="D28" s="67">
        <v>4.582392776523702E-2</v>
      </c>
      <c r="E28" s="32"/>
    </row>
    <row r="29" spans="1:5" x14ac:dyDescent="0.25">
      <c r="A29" s="3" t="s">
        <v>128</v>
      </c>
      <c r="B29" s="79">
        <v>1225</v>
      </c>
      <c r="C29" s="3">
        <v>67</v>
      </c>
      <c r="D29" s="67">
        <v>5.4693877551020405E-2</v>
      </c>
      <c r="E29" s="32"/>
    </row>
    <row r="30" spans="1:5" x14ac:dyDescent="0.25">
      <c r="A30" s="3" t="s">
        <v>129</v>
      </c>
      <c r="B30" s="79">
        <v>2089</v>
      </c>
      <c r="C30" s="3">
        <v>126</v>
      </c>
      <c r="D30" s="67">
        <v>6.0315940641455242E-2</v>
      </c>
      <c r="E30" s="32"/>
    </row>
    <row r="31" spans="1:5" x14ac:dyDescent="0.25">
      <c r="A31" s="3" t="s">
        <v>130</v>
      </c>
      <c r="B31" s="79">
        <v>8319</v>
      </c>
      <c r="C31" s="3">
        <v>181</v>
      </c>
      <c r="D31" s="67">
        <v>2.1757422767159515E-2</v>
      </c>
      <c r="E31" s="32"/>
    </row>
    <row r="32" spans="1:5" x14ac:dyDescent="0.25">
      <c r="A32" s="3" t="s">
        <v>131</v>
      </c>
      <c r="B32" s="79">
        <v>8763</v>
      </c>
      <c r="C32" s="79">
        <v>547</v>
      </c>
      <c r="D32" s="67">
        <v>6.2421545132945337E-2</v>
      </c>
      <c r="E32" s="32"/>
    </row>
    <row r="33" spans="1:5" x14ac:dyDescent="0.25">
      <c r="A33" s="3" t="s">
        <v>132</v>
      </c>
      <c r="B33" s="79">
        <v>6096</v>
      </c>
      <c r="C33" s="79">
        <v>2577</v>
      </c>
      <c r="D33" s="67">
        <v>0.42273622047244097</v>
      </c>
      <c r="E33" s="32"/>
    </row>
    <row r="34" spans="1:5" x14ac:dyDescent="0.25">
      <c r="A34" s="3" t="s">
        <v>133</v>
      </c>
      <c r="B34" s="79">
        <v>3200</v>
      </c>
      <c r="C34" s="3">
        <v>411</v>
      </c>
      <c r="D34" s="67">
        <v>0.12843750000000001</v>
      </c>
      <c r="E34" s="32"/>
    </row>
    <row r="35" spans="1:5" x14ac:dyDescent="0.25">
      <c r="A35" s="3" t="s">
        <v>134</v>
      </c>
      <c r="B35" s="79">
        <v>2525</v>
      </c>
      <c r="C35" s="79">
        <v>236</v>
      </c>
      <c r="D35" s="67">
        <v>9.3465346534653465E-2</v>
      </c>
      <c r="E35" s="32"/>
    </row>
    <row r="36" spans="1:5" x14ac:dyDescent="0.25">
      <c r="A36" s="3" t="s">
        <v>135</v>
      </c>
      <c r="B36" s="79">
        <v>8884</v>
      </c>
      <c r="C36" s="3">
        <v>1415</v>
      </c>
      <c r="D36" s="67">
        <v>0.15927510130571815</v>
      </c>
      <c r="E36" s="32"/>
    </row>
    <row r="37" spans="1:5" x14ac:dyDescent="0.25">
      <c r="A37" s="3" t="s">
        <v>136</v>
      </c>
      <c r="B37" s="79">
        <v>5570</v>
      </c>
      <c r="C37" s="3">
        <v>726</v>
      </c>
      <c r="D37" s="67">
        <v>0.13034111310592458</v>
      </c>
      <c r="E37" s="32"/>
    </row>
    <row r="38" spans="1:5" x14ac:dyDescent="0.25">
      <c r="A38" s="3" t="s">
        <v>137</v>
      </c>
      <c r="B38" s="79">
        <v>3427</v>
      </c>
      <c r="C38" s="3">
        <v>235</v>
      </c>
      <c r="D38" s="67">
        <v>6.8573096002334397E-2</v>
      </c>
      <c r="E38" s="32"/>
    </row>
    <row r="39" spans="1:5" x14ac:dyDescent="0.25">
      <c r="A39" s="3" t="s">
        <v>138</v>
      </c>
      <c r="B39" s="3">
        <v>348</v>
      </c>
      <c r="C39" s="3">
        <v>49</v>
      </c>
      <c r="D39" s="67">
        <v>0.14080459770114942</v>
      </c>
      <c r="E39" s="32"/>
    </row>
    <row r="40" spans="1:5" x14ac:dyDescent="0.25">
      <c r="A40" s="3" t="s">
        <v>139</v>
      </c>
      <c r="B40" s="79">
        <v>11423</v>
      </c>
      <c r="C40" s="79">
        <v>2819</v>
      </c>
      <c r="D40" s="67">
        <v>0.24678280661822638</v>
      </c>
      <c r="E40" s="32"/>
    </row>
    <row r="41" spans="1:5" x14ac:dyDescent="0.25">
      <c r="A41" s="3" t="s">
        <v>140</v>
      </c>
      <c r="B41" s="79">
        <v>1223</v>
      </c>
      <c r="C41" s="3">
        <v>22</v>
      </c>
      <c r="D41" s="67">
        <v>1.7988552739165987E-2</v>
      </c>
      <c r="E41" s="32"/>
    </row>
    <row r="42" spans="1:5" x14ac:dyDescent="0.25">
      <c r="A42" s="3" t="s">
        <v>141</v>
      </c>
      <c r="B42" s="79">
        <v>5823</v>
      </c>
      <c r="C42" s="3">
        <v>173</v>
      </c>
      <c r="D42" s="67">
        <v>2.9709771595397561E-2</v>
      </c>
      <c r="E42" s="32"/>
    </row>
    <row r="43" spans="1:5" x14ac:dyDescent="0.25">
      <c r="A43" s="3" t="s">
        <v>142</v>
      </c>
      <c r="B43" s="79">
        <v>8419</v>
      </c>
      <c r="C43" s="3">
        <v>330</v>
      </c>
      <c r="D43" s="67">
        <v>3.9197054281981232E-2</v>
      </c>
      <c r="E43" s="32"/>
    </row>
    <row r="44" spans="1:5" x14ac:dyDescent="0.25">
      <c r="A44" s="3" t="s">
        <v>143</v>
      </c>
      <c r="B44" s="79">
        <v>5763</v>
      </c>
      <c r="C44" s="79">
        <v>2227</v>
      </c>
      <c r="D44" s="67">
        <v>0.3864306784660767</v>
      </c>
      <c r="E44" s="32"/>
    </row>
    <row r="45" spans="1:5" x14ac:dyDescent="0.25">
      <c r="A45" s="3" t="s">
        <v>144</v>
      </c>
      <c r="B45" s="79">
        <v>3894</v>
      </c>
      <c r="C45" s="3">
        <v>591</v>
      </c>
      <c r="D45" s="67">
        <v>0.15177195685670261</v>
      </c>
      <c r="E45" s="32"/>
    </row>
    <row r="46" spans="1:5" x14ac:dyDescent="0.25">
      <c r="A46" s="3" t="s">
        <v>145</v>
      </c>
      <c r="B46" s="79">
        <v>5654</v>
      </c>
      <c r="C46" s="3">
        <v>536</v>
      </c>
      <c r="D46" s="67">
        <v>9.4800141492748499E-2</v>
      </c>
      <c r="E46" s="32"/>
    </row>
    <row r="47" spans="1:5" x14ac:dyDescent="0.25">
      <c r="A47" s="3" t="s">
        <v>146</v>
      </c>
      <c r="B47" s="79">
        <v>3875</v>
      </c>
      <c r="C47" s="3">
        <v>223</v>
      </c>
      <c r="D47" s="67">
        <v>5.7548387096774192E-2</v>
      </c>
      <c r="E47" s="32"/>
    </row>
    <row r="48" spans="1:5" x14ac:dyDescent="0.25">
      <c r="A48" s="3" t="s">
        <v>147</v>
      </c>
      <c r="B48" s="79">
        <v>19062</v>
      </c>
      <c r="C48" s="3">
        <v>1163</v>
      </c>
      <c r="D48" s="67">
        <v>6.1011436365544014E-2</v>
      </c>
      <c r="E48" s="32"/>
    </row>
    <row r="49" spans="1:5" x14ac:dyDescent="0.25">
      <c r="A49" s="3" t="s">
        <v>148</v>
      </c>
      <c r="B49" s="79">
        <v>4452</v>
      </c>
      <c r="C49" s="3">
        <v>171</v>
      </c>
      <c r="D49" s="67">
        <v>3.840970350404313E-2</v>
      </c>
      <c r="E49" s="32"/>
    </row>
    <row r="50" spans="1:5" x14ac:dyDescent="0.25">
      <c r="A50" s="3" t="s">
        <v>149</v>
      </c>
      <c r="B50" s="79">
        <v>4248</v>
      </c>
      <c r="C50" s="3">
        <v>380</v>
      </c>
      <c r="D50" s="67">
        <v>8.9453860640301322E-2</v>
      </c>
      <c r="E50" s="32"/>
    </row>
    <row r="51" spans="1:5" x14ac:dyDescent="0.25">
      <c r="A51" s="3" t="s">
        <v>150</v>
      </c>
      <c r="B51" s="79">
        <v>8811</v>
      </c>
      <c r="C51" s="3">
        <v>269</v>
      </c>
      <c r="D51" s="67">
        <v>3.0530019294064237E-2</v>
      </c>
      <c r="E51" s="32"/>
    </row>
    <row r="52" spans="1:5" x14ac:dyDescent="0.25">
      <c r="A52" s="3" t="s">
        <v>151</v>
      </c>
      <c r="B52" s="79">
        <v>1843</v>
      </c>
      <c r="C52" s="3">
        <v>382</v>
      </c>
      <c r="D52" s="67">
        <v>0.20727075420510038</v>
      </c>
      <c r="E52" s="32"/>
    </row>
    <row r="53" spans="1:5" x14ac:dyDescent="0.25">
      <c r="A53" s="3" t="s">
        <v>152</v>
      </c>
      <c r="B53" s="79">
        <v>2796</v>
      </c>
      <c r="C53" s="3">
        <v>40</v>
      </c>
      <c r="D53" s="67">
        <v>1.4306151645207439E-2</v>
      </c>
      <c r="E53" s="32"/>
    </row>
    <row r="54" spans="1:5" x14ac:dyDescent="0.25">
      <c r="A54" s="3" t="s">
        <v>153</v>
      </c>
      <c r="B54" s="79">
        <v>3551</v>
      </c>
      <c r="C54" s="3">
        <v>243</v>
      </c>
      <c r="D54" s="67">
        <v>6.8431427766826244E-2</v>
      </c>
      <c r="E54" s="32"/>
    </row>
    <row r="55" spans="1:5" x14ac:dyDescent="0.25">
      <c r="A55" s="3" t="s">
        <v>154</v>
      </c>
      <c r="B55" s="79">
        <v>3181</v>
      </c>
      <c r="C55" s="3">
        <v>5</v>
      </c>
      <c r="D55" s="67">
        <v>1.5718327569946558E-3</v>
      </c>
      <c r="E55" s="32"/>
    </row>
    <row r="56" spans="1:5" x14ac:dyDescent="0.25">
      <c r="A56" s="3" t="s">
        <v>155</v>
      </c>
      <c r="B56" s="79">
        <v>31822</v>
      </c>
      <c r="C56" s="3">
        <v>1203</v>
      </c>
      <c r="D56" s="67">
        <v>3.7804034944378104E-2</v>
      </c>
      <c r="E56" s="32"/>
    </row>
    <row r="57" spans="1:5" x14ac:dyDescent="0.25">
      <c r="A57" s="3" t="s">
        <v>156</v>
      </c>
      <c r="B57" s="79">
        <v>2547</v>
      </c>
      <c r="C57" s="3">
        <v>714</v>
      </c>
      <c r="D57" s="67">
        <v>0.28032979976442873</v>
      </c>
      <c r="E57" s="32"/>
    </row>
    <row r="58" spans="1:5" x14ac:dyDescent="0.25">
      <c r="A58" s="3" t="s">
        <v>157</v>
      </c>
      <c r="B58" s="79">
        <v>12731</v>
      </c>
      <c r="C58" s="3">
        <v>475</v>
      </c>
      <c r="D58" s="67">
        <v>3.7310501924436412E-2</v>
      </c>
      <c r="E58" s="32"/>
    </row>
    <row r="59" spans="1:5" x14ac:dyDescent="0.25">
      <c r="A59" s="3" t="s">
        <v>158</v>
      </c>
      <c r="B59" s="79">
        <v>19231</v>
      </c>
      <c r="C59" s="3">
        <v>1321</v>
      </c>
      <c r="D59" s="67">
        <v>6.8691175705891533E-2</v>
      </c>
      <c r="E59" s="32"/>
    </row>
    <row r="60" spans="1:5" x14ac:dyDescent="0.25">
      <c r="A60" s="3" t="s">
        <v>159</v>
      </c>
      <c r="B60" s="79">
        <v>7965</v>
      </c>
      <c r="C60" s="3">
        <v>559</v>
      </c>
      <c r="D60" s="67">
        <v>7.0182046453232894E-2</v>
      </c>
      <c r="E60" s="32"/>
    </row>
    <row r="61" spans="1:5" x14ac:dyDescent="0.25">
      <c r="A61" s="3" t="s">
        <v>160</v>
      </c>
      <c r="B61" s="79">
        <v>3736</v>
      </c>
      <c r="C61" s="3">
        <v>234</v>
      </c>
      <c r="D61" s="67">
        <v>6.2633832976445397E-2</v>
      </c>
      <c r="E61" s="32"/>
    </row>
    <row r="62" spans="1:5" x14ac:dyDescent="0.25">
      <c r="A62" s="3" t="s">
        <v>161</v>
      </c>
      <c r="B62" s="79">
        <v>2596</v>
      </c>
      <c r="C62" s="3">
        <v>79</v>
      </c>
      <c r="D62" s="67">
        <v>3.0431432973805857E-2</v>
      </c>
      <c r="E62" s="32"/>
    </row>
    <row r="63" spans="1:5" x14ac:dyDescent="0.25">
      <c r="A63" s="3" t="s">
        <v>162</v>
      </c>
      <c r="B63" s="79">
        <v>14520</v>
      </c>
      <c r="C63" s="3">
        <v>360</v>
      </c>
      <c r="D63" s="67">
        <v>2.4793388429752067E-2</v>
      </c>
      <c r="E63" s="32"/>
    </row>
    <row r="64" spans="1:5" x14ac:dyDescent="0.25">
      <c r="A64" s="3" t="s">
        <v>163</v>
      </c>
      <c r="B64" s="79">
        <v>7534</v>
      </c>
      <c r="C64" s="3">
        <v>194</v>
      </c>
      <c r="D64" s="67">
        <v>2.5749933634191664E-2</v>
      </c>
      <c r="E64" s="32"/>
    </row>
    <row r="65" spans="1:5" x14ac:dyDescent="0.25">
      <c r="A65" s="3" t="s">
        <v>164</v>
      </c>
      <c r="B65" s="79">
        <v>8938</v>
      </c>
      <c r="C65" s="3">
        <v>463</v>
      </c>
      <c r="D65" s="67">
        <v>5.1801297829492055E-2</v>
      </c>
      <c r="E65" s="32"/>
    </row>
    <row r="66" spans="1:5" x14ac:dyDescent="0.25">
      <c r="A66" s="3" t="s">
        <v>165</v>
      </c>
      <c r="B66" s="79">
        <v>19235</v>
      </c>
      <c r="C66" s="79">
        <v>2102</v>
      </c>
      <c r="D66" s="67">
        <v>0.10927995840914999</v>
      </c>
      <c r="E66" s="32"/>
    </row>
    <row r="67" spans="1:5" x14ac:dyDescent="0.25">
      <c r="A67" s="3" t="s">
        <v>166</v>
      </c>
      <c r="B67" s="79">
        <v>2430</v>
      </c>
      <c r="C67" s="3">
        <v>247</v>
      </c>
      <c r="D67" s="67">
        <v>0.10164609053497943</v>
      </c>
      <c r="E67" s="32"/>
    </row>
    <row r="68" spans="1:5" x14ac:dyDescent="0.25">
      <c r="A68" s="3" t="s">
        <v>167</v>
      </c>
      <c r="B68" s="79">
        <v>23281</v>
      </c>
      <c r="C68" s="3">
        <v>1005</v>
      </c>
      <c r="D68" s="67">
        <v>4.3168248786564153E-2</v>
      </c>
      <c r="E68" s="32"/>
    </row>
    <row r="69" spans="1:5" x14ac:dyDescent="0.25">
      <c r="A69" s="3" t="s">
        <v>168</v>
      </c>
      <c r="B69" s="79">
        <v>2791</v>
      </c>
      <c r="C69" s="79">
        <v>934</v>
      </c>
      <c r="D69" s="67">
        <v>0.33464707989967751</v>
      </c>
      <c r="E69" s="32"/>
    </row>
    <row r="70" spans="1:5" x14ac:dyDescent="0.25">
      <c r="A70" s="3" t="s">
        <v>169</v>
      </c>
      <c r="B70" s="3">
        <v>891</v>
      </c>
      <c r="C70" s="3">
        <v>62</v>
      </c>
      <c r="D70" s="67">
        <v>6.9584736251402921E-2</v>
      </c>
      <c r="E70" s="32"/>
    </row>
    <row r="71" spans="1:5" x14ac:dyDescent="0.25">
      <c r="A71" s="3" t="s">
        <v>170</v>
      </c>
      <c r="B71" s="79">
        <v>2203</v>
      </c>
      <c r="C71" s="3">
        <v>89</v>
      </c>
      <c r="D71" s="67">
        <v>4.0399455288243305E-2</v>
      </c>
      <c r="E71" s="32"/>
    </row>
    <row r="72" spans="1:5" x14ac:dyDescent="0.25">
      <c r="A72" s="3" t="s">
        <v>171</v>
      </c>
      <c r="B72" s="79">
        <v>2803</v>
      </c>
      <c r="C72" s="3">
        <v>238</v>
      </c>
      <c r="D72" s="67">
        <v>8.4909026043524793E-2</v>
      </c>
      <c r="E72" s="32"/>
    </row>
    <row r="73" spans="1:5" x14ac:dyDescent="0.25">
      <c r="A73" s="3" t="s">
        <v>172</v>
      </c>
      <c r="B73" s="79">
        <v>4026</v>
      </c>
      <c r="C73" s="3">
        <v>96</v>
      </c>
      <c r="D73" s="67">
        <v>2.3845007451564829E-2</v>
      </c>
      <c r="E73" s="32"/>
    </row>
    <row r="74" spans="1:5" x14ac:dyDescent="0.25">
      <c r="A74" s="3" t="s">
        <v>173</v>
      </c>
      <c r="B74" s="79">
        <v>2570</v>
      </c>
      <c r="C74" s="3">
        <v>185</v>
      </c>
      <c r="D74" s="67">
        <v>7.1984435797665364E-2</v>
      </c>
      <c r="E74" s="32"/>
    </row>
    <row r="75" spans="1:5" x14ac:dyDescent="0.25">
      <c r="A75" s="3" t="s">
        <v>174</v>
      </c>
      <c r="B75" s="79">
        <v>11201</v>
      </c>
      <c r="C75" s="3">
        <v>356</v>
      </c>
      <c r="D75" s="67">
        <v>3.178287652888135E-2</v>
      </c>
      <c r="E75" s="32"/>
    </row>
    <row r="76" spans="1:5" x14ac:dyDescent="0.25">
      <c r="A76" s="3" t="s">
        <v>175</v>
      </c>
      <c r="B76" s="79">
        <v>6751</v>
      </c>
      <c r="C76" s="3">
        <v>145</v>
      </c>
      <c r="D76" s="67">
        <v>2.1478299511183529E-2</v>
      </c>
      <c r="E76" s="32"/>
    </row>
    <row r="77" spans="1:5" x14ac:dyDescent="0.25">
      <c r="A77" s="3" t="s">
        <v>176</v>
      </c>
      <c r="B77" s="79">
        <v>19951</v>
      </c>
      <c r="C77" s="3">
        <v>1252</v>
      </c>
      <c r="D77" s="67">
        <v>6.2753746679364439E-2</v>
      </c>
      <c r="E77" s="32"/>
    </row>
    <row r="78" spans="1:5" x14ac:dyDescent="0.25">
      <c r="A78" s="3" t="s">
        <v>177</v>
      </c>
      <c r="B78" s="79">
        <v>11286</v>
      </c>
      <c r="C78" s="3">
        <v>200</v>
      </c>
      <c r="D78" s="67">
        <v>1.7721070352649301E-2</v>
      </c>
      <c r="E78" s="32"/>
    </row>
    <row r="80" spans="1:5" x14ac:dyDescent="0.25">
      <c r="A80" t="s">
        <v>886</v>
      </c>
    </row>
  </sheetData>
  <pageMargins left="0.7" right="0.7" top="0.75" bottom="0.75" header="0.3" footer="0.3"/>
  <pageSetup paperSize="1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7"/>
  <sheetViews>
    <sheetView zoomScale="120" zoomScaleNormal="120" workbookViewId="0">
      <pane xSplit="1" topLeftCell="B1" activePane="topRight" state="frozen"/>
      <selection pane="topRight" activeCell="A3" sqref="A3"/>
    </sheetView>
  </sheetViews>
  <sheetFormatPr defaultRowHeight="15" x14ac:dyDescent="0.25"/>
  <cols>
    <col min="1" max="1" width="58.7109375" customWidth="1"/>
    <col min="2" max="8" width="10.7109375" customWidth="1"/>
  </cols>
  <sheetData>
    <row r="1" spans="1:12" s="1" customFormat="1" x14ac:dyDescent="0.25">
      <c r="A1" s="1" t="s">
        <v>591</v>
      </c>
    </row>
    <row r="2" spans="1:12" x14ac:dyDescent="0.25">
      <c r="A2" t="s">
        <v>387</v>
      </c>
    </row>
    <row r="3" spans="1:12" x14ac:dyDescent="0.25">
      <c r="A3" t="s">
        <v>592</v>
      </c>
    </row>
    <row r="4" spans="1:12" x14ac:dyDescent="0.25">
      <c r="A4" t="s">
        <v>185</v>
      </c>
    </row>
    <row r="6" spans="1:12" s="1" customFormat="1" x14ac:dyDescent="0.25">
      <c r="A6" s="43" t="s">
        <v>593</v>
      </c>
      <c r="B6" s="114">
        <v>2014</v>
      </c>
      <c r="C6" s="114">
        <v>2015</v>
      </c>
      <c r="D6" s="114">
        <v>2016</v>
      </c>
      <c r="E6" s="114">
        <v>2017</v>
      </c>
      <c r="F6" s="114">
        <v>2018</v>
      </c>
      <c r="G6" s="114">
        <v>2019</v>
      </c>
      <c r="H6" s="114" t="s">
        <v>269</v>
      </c>
      <c r="I6" s="114">
        <v>2021</v>
      </c>
      <c r="J6" s="114">
        <v>2022</v>
      </c>
      <c r="K6" s="114">
        <v>2023</v>
      </c>
    </row>
    <row r="7" spans="1:12" x14ac:dyDescent="0.25">
      <c r="A7" s="3" t="s">
        <v>594</v>
      </c>
      <c r="B7" s="9">
        <v>346408</v>
      </c>
      <c r="C7" s="9">
        <v>349154</v>
      </c>
      <c r="D7" s="9">
        <v>349419</v>
      </c>
      <c r="E7" s="9">
        <v>353899</v>
      </c>
      <c r="F7" s="9">
        <v>356729</v>
      </c>
      <c r="G7" s="9">
        <v>359177</v>
      </c>
      <c r="H7" s="139" t="s">
        <v>187</v>
      </c>
      <c r="I7" s="10">
        <v>370783</v>
      </c>
      <c r="J7" s="10">
        <v>377779</v>
      </c>
      <c r="K7" s="10">
        <v>380770</v>
      </c>
    </row>
    <row r="8" spans="1:12" x14ac:dyDescent="0.25">
      <c r="A8" s="3" t="s">
        <v>595</v>
      </c>
      <c r="B8" s="67">
        <v>3.6999999999999998E-2</v>
      </c>
      <c r="C8" s="67">
        <v>3.3000000000000002E-2</v>
      </c>
      <c r="D8" s="67">
        <v>2.5999999999999999E-2</v>
      </c>
      <c r="E8" s="67">
        <v>2.7E-2</v>
      </c>
      <c r="F8" s="67">
        <v>2.5000000000000001E-2</v>
      </c>
      <c r="G8" s="67">
        <v>2.8000000000000001E-2</v>
      </c>
      <c r="H8" s="139" t="s">
        <v>187</v>
      </c>
      <c r="I8" s="68">
        <v>2.4E-2</v>
      </c>
      <c r="J8" s="70">
        <v>2.8000000000000001E-2</v>
      </c>
      <c r="K8" s="70">
        <v>2.9000000000000001E-2</v>
      </c>
      <c r="L8" s="253"/>
    </row>
    <row r="9" spans="1:12" x14ac:dyDescent="0.25">
      <c r="A9" s="3" t="s">
        <v>596</v>
      </c>
      <c r="B9" s="67">
        <v>0.04</v>
      </c>
      <c r="C9" s="67">
        <v>3.9E-2</v>
      </c>
      <c r="D9" s="67">
        <v>4.1000000000000002E-2</v>
      </c>
      <c r="E9" s="67">
        <v>0.04</v>
      </c>
      <c r="F9" s="67">
        <v>3.2000000000000001E-2</v>
      </c>
      <c r="G9" s="67">
        <v>3.3000000000000002E-2</v>
      </c>
      <c r="H9" s="139" t="s">
        <v>187</v>
      </c>
      <c r="I9" s="68">
        <v>2.5999999999999999E-2</v>
      </c>
      <c r="J9" s="70">
        <v>2.5000000000000001E-2</v>
      </c>
      <c r="K9" s="70">
        <v>2.4E-2</v>
      </c>
      <c r="L9" s="253"/>
    </row>
    <row r="10" spans="1:12" x14ac:dyDescent="0.25">
      <c r="A10" s="3" t="s">
        <v>597</v>
      </c>
      <c r="B10" s="67">
        <v>0.23</v>
      </c>
      <c r="C10" s="67">
        <v>0.21099999999999999</v>
      </c>
      <c r="D10" s="67">
        <v>0.218</v>
      </c>
      <c r="E10" s="67">
        <v>0.222</v>
      </c>
      <c r="F10" s="67">
        <v>0.20200000000000001</v>
      </c>
      <c r="G10" s="67">
        <v>0.20300000000000001</v>
      </c>
      <c r="H10" s="139" t="s">
        <v>187</v>
      </c>
      <c r="I10" s="68">
        <v>0.19400000000000001</v>
      </c>
      <c r="J10" s="70">
        <v>0.19400000000000001</v>
      </c>
      <c r="K10" s="70">
        <v>0.189</v>
      </c>
      <c r="L10" s="253"/>
    </row>
    <row r="11" spans="1:12" x14ac:dyDescent="0.25">
      <c r="A11" s="3" t="s">
        <v>598</v>
      </c>
      <c r="B11" s="67">
        <v>0.14599999999999999</v>
      </c>
      <c r="C11" s="67">
        <v>0.14000000000000001</v>
      </c>
      <c r="D11" s="67">
        <v>0.13600000000000001</v>
      </c>
      <c r="E11" s="67">
        <v>0.127</v>
      </c>
      <c r="F11" s="67">
        <v>0.14099999999999999</v>
      </c>
      <c r="G11" s="67">
        <v>0.126</v>
      </c>
      <c r="H11" s="139" t="s">
        <v>187</v>
      </c>
      <c r="I11" s="68">
        <v>0.13300000000000001</v>
      </c>
      <c r="J11" s="70">
        <v>0.128</v>
      </c>
      <c r="K11" s="70">
        <v>0.12</v>
      </c>
      <c r="L11" s="227"/>
    </row>
    <row r="12" spans="1:12" x14ac:dyDescent="0.25">
      <c r="A12" s="3" t="s">
        <v>599</v>
      </c>
      <c r="B12" s="67">
        <v>5.3999999999999999E-2</v>
      </c>
      <c r="C12" s="67">
        <v>6.8000000000000005E-2</v>
      </c>
      <c r="D12" s="67">
        <v>6.8000000000000005E-2</v>
      </c>
      <c r="E12" s="67">
        <v>6.0999999999999999E-2</v>
      </c>
      <c r="F12" s="67">
        <v>5.8999999999999997E-2</v>
      </c>
      <c r="G12" s="67">
        <v>6.4000000000000001E-2</v>
      </c>
      <c r="H12" s="139" t="s">
        <v>187</v>
      </c>
      <c r="I12" s="68">
        <v>0.06</v>
      </c>
      <c r="J12" s="70">
        <v>0.06</v>
      </c>
      <c r="K12" s="70">
        <v>5.8000000000000003E-2</v>
      </c>
      <c r="L12" s="253"/>
    </row>
    <row r="13" spans="1:12" x14ac:dyDescent="0.25">
      <c r="A13" s="3" t="s">
        <v>600</v>
      </c>
      <c r="B13" s="67">
        <v>0.28999999999999998</v>
      </c>
      <c r="C13" s="67">
        <v>0.309</v>
      </c>
      <c r="D13" s="67">
        <v>0.312</v>
      </c>
      <c r="E13" s="67">
        <v>0.309</v>
      </c>
      <c r="F13" s="67">
        <v>0.318</v>
      </c>
      <c r="G13" s="67">
        <v>0.32</v>
      </c>
      <c r="H13" s="139" t="s">
        <v>187</v>
      </c>
      <c r="I13" s="68">
        <v>0.33600000000000002</v>
      </c>
      <c r="J13" s="70">
        <v>0.33700000000000002</v>
      </c>
      <c r="K13" s="70">
        <v>0.33100000000000002</v>
      </c>
      <c r="L13" s="253"/>
    </row>
    <row r="14" spans="1:12" x14ac:dyDescent="0.25">
      <c r="A14" s="3" t="s">
        <v>601</v>
      </c>
      <c r="B14" s="67">
        <v>0.20200000000000001</v>
      </c>
      <c r="C14" s="67">
        <v>0.20100000000000001</v>
      </c>
      <c r="D14" s="67">
        <v>0.19900000000000001</v>
      </c>
      <c r="E14" s="67">
        <v>0.21299999999999999</v>
      </c>
      <c r="F14" s="67">
        <v>0.222</v>
      </c>
      <c r="G14" s="67">
        <v>0.22700000000000001</v>
      </c>
      <c r="H14" s="139" t="s">
        <v>187</v>
      </c>
      <c r="I14" s="68">
        <v>0.22700000000000001</v>
      </c>
      <c r="J14" s="70">
        <v>0.22900000000000001</v>
      </c>
      <c r="K14" s="70">
        <v>0.247</v>
      </c>
      <c r="L14" s="253"/>
    </row>
    <row r="15" spans="1:12" s="6" customFormat="1" x14ac:dyDescent="0.25">
      <c r="A15" s="5" t="s">
        <v>602</v>
      </c>
      <c r="B15" s="82">
        <v>0.49299999999999999</v>
      </c>
      <c r="C15" s="82">
        <v>0.51</v>
      </c>
      <c r="D15" s="83">
        <v>0.51100000000000001</v>
      </c>
      <c r="E15" s="83">
        <v>0.52300000000000002</v>
      </c>
      <c r="F15" s="83">
        <v>0.54</v>
      </c>
      <c r="G15" s="83">
        <v>0.54700000000000004</v>
      </c>
      <c r="H15" s="139" t="s">
        <v>187</v>
      </c>
      <c r="I15" s="83">
        <v>0.56299999999999994</v>
      </c>
      <c r="J15" s="83">
        <v>0.56599999999999995</v>
      </c>
      <c r="K15" s="83">
        <v>0.57799999999999996</v>
      </c>
      <c r="L15" s="282"/>
    </row>
    <row r="16" spans="1:12" s="6" customFormat="1" x14ac:dyDescent="0.25">
      <c r="A16" s="5" t="s">
        <v>847</v>
      </c>
      <c r="B16" s="82">
        <v>0.50700000000000001</v>
      </c>
      <c r="C16" s="82">
        <v>0.49</v>
      </c>
      <c r="D16" s="83">
        <v>0.48899999999999999</v>
      </c>
      <c r="E16" s="83">
        <v>0.47699999999999998</v>
      </c>
      <c r="F16" s="83">
        <v>0.45999999999999996</v>
      </c>
      <c r="G16" s="83">
        <v>0.45299999999999996</v>
      </c>
      <c r="H16" s="139" t="s">
        <v>187</v>
      </c>
      <c r="I16" s="83">
        <v>0.43700000000000006</v>
      </c>
      <c r="J16" s="83">
        <v>0.43400000000000005</v>
      </c>
      <c r="K16" s="83">
        <v>0.42200000000000004</v>
      </c>
      <c r="L16" s="282"/>
    </row>
    <row r="17" spans="1:12" s="39" customFormat="1" x14ac:dyDescent="0.25">
      <c r="A17" s="43" t="s">
        <v>603</v>
      </c>
      <c r="B17" s="114">
        <v>2014</v>
      </c>
      <c r="C17" s="114">
        <v>2015</v>
      </c>
      <c r="D17" s="114">
        <v>2016</v>
      </c>
      <c r="E17" s="114">
        <v>2017</v>
      </c>
      <c r="F17" s="114">
        <v>2018</v>
      </c>
      <c r="G17" s="114">
        <v>2019</v>
      </c>
      <c r="H17" s="114">
        <v>2020</v>
      </c>
      <c r="I17" s="114">
        <v>2021</v>
      </c>
      <c r="J17" s="114">
        <v>2022</v>
      </c>
      <c r="K17" s="114">
        <v>2023</v>
      </c>
    </row>
    <row r="18" spans="1:12" x14ac:dyDescent="0.25">
      <c r="A18" s="3" t="s">
        <v>604</v>
      </c>
      <c r="B18" s="67">
        <v>0.30099999999999999</v>
      </c>
      <c r="C18" s="67">
        <v>0.30599999999999999</v>
      </c>
      <c r="D18" s="70">
        <v>0.313</v>
      </c>
      <c r="E18" s="70">
        <v>0.32</v>
      </c>
      <c r="F18" s="70">
        <v>0.32600000000000001</v>
      </c>
      <c r="G18" s="70">
        <v>0.33100000000000002</v>
      </c>
      <c r="H18" s="141">
        <v>0.35099999999999998</v>
      </c>
      <c r="I18" s="70">
        <v>0.35</v>
      </c>
      <c r="J18" s="70">
        <v>0.35699999999999998</v>
      </c>
      <c r="K18" s="70">
        <v>0.36199999999999999</v>
      </c>
      <c r="L18" s="282"/>
    </row>
    <row r="19" spans="1:12" x14ac:dyDescent="0.25">
      <c r="A19" s="3" t="s">
        <v>605</v>
      </c>
      <c r="B19" s="67">
        <v>0.28999999999999998</v>
      </c>
      <c r="C19" s="67">
        <v>0.29699999999999999</v>
      </c>
      <c r="D19" s="70">
        <v>0.308</v>
      </c>
      <c r="E19" s="70">
        <v>0.314</v>
      </c>
      <c r="F19" s="70">
        <v>0.318</v>
      </c>
      <c r="G19" s="70">
        <v>0.32300000000000001</v>
      </c>
      <c r="H19" s="141">
        <v>0.34</v>
      </c>
      <c r="I19" s="70">
        <v>0.34499999999999997</v>
      </c>
      <c r="J19" s="70">
        <v>0.35099999999999998</v>
      </c>
      <c r="K19" s="70">
        <v>0.35299999999999998</v>
      </c>
      <c r="L19" s="282"/>
    </row>
    <row r="20" spans="1:12" x14ac:dyDescent="0.25">
      <c r="A20" s="3" t="s">
        <v>606</v>
      </c>
      <c r="B20" s="81">
        <v>0.35299999999999998</v>
      </c>
      <c r="C20" s="67">
        <v>0.36</v>
      </c>
      <c r="D20" s="70">
        <v>0.36699999999999999</v>
      </c>
      <c r="E20" s="70">
        <v>0.377</v>
      </c>
      <c r="F20" s="70">
        <v>0.38100000000000001</v>
      </c>
      <c r="G20" s="70">
        <v>0.39</v>
      </c>
      <c r="H20" s="139" t="s">
        <v>187</v>
      </c>
      <c r="I20" s="70">
        <v>0.41899999999999998</v>
      </c>
      <c r="J20" s="70">
        <v>0.42299999999999999</v>
      </c>
      <c r="K20" s="70">
        <v>0.42299999999999999</v>
      </c>
      <c r="L20" s="282"/>
    </row>
    <row r="21" spans="1:12" x14ac:dyDescent="0.25">
      <c r="B21" s="85"/>
      <c r="C21" s="85"/>
      <c r="D21" s="85"/>
      <c r="E21" s="85"/>
      <c r="F21" s="85"/>
      <c r="G21" s="85"/>
      <c r="H21" s="85"/>
      <c r="I21" s="85"/>
      <c r="J21" s="85"/>
      <c r="K21" s="85"/>
    </row>
    <row r="22" spans="1:12" x14ac:dyDescent="0.25">
      <c r="A22" t="s">
        <v>836</v>
      </c>
    </row>
    <row r="24" spans="1:12" x14ac:dyDescent="0.25">
      <c r="A24" t="s">
        <v>179</v>
      </c>
    </row>
    <row r="25" spans="1:12" x14ac:dyDescent="0.25">
      <c r="A25" t="s">
        <v>293</v>
      </c>
    </row>
    <row r="26" spans="1:12" x14ac:dyDescent="0.25">
      <c r="A26" t="s">
        <v>203</v>
      </c>
    </row>
    <row r="27" spans="1:12" x14ac:dyDescent="0.25">
      <c r="A27" t="s">
        <v>204</v>
      </c>
    </row>
  </sheetData>
  <pageMargins left="0.7" right="0.7" top="0.75" bottom="0.75" header="0.3" footer="0.3"/>
  <pageSetup paperSize="17"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80"/>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RowHeight="15" x14ac:dyDescent="0.25"/>
  <cols>
    <col min="1" max="1" width="24" customWidth="1"/>
    <col min="2" max="6" width="19.7109375" customWidth="1"/>
  </cols>
  <sheetData>
    <row r="1" spans="1:6" s="1" customFormat="1" x14ac:dyDescent="0.25">
      <c r="A1" s="1" t="s">
        <v>607</v>
      </c>
    </row>
    <row r="2" spans="1:6" x14ac:dyDescent="0.25">
      <c r="A2" t="s">
        <v>922</v>
      </c>
    </row>
    <row r="4" spans="1:6" s="4" customFormat="1" ht="62.25" customHeight="1" x14ac:dyDescent="0.25">
      <c r="A4" s="41" t="s">
        <v>91</v>
      </c>
      <c r="B4" s="42" t="s">
        <v>608</v>
      </c>
      <c r="C4" s="42" t="s">
        <v>609</v>
      </c>
      <c r="D4" s="42" t="s">
        <v>610</v>
      </c>
      <c r="E4" s="42" t="s">
        <v>611</v>
      </c>
      <c r="F4" s="42" t="s">
        <v>612</v>
      </c>
    </row>
    <row r="5" spans="1:6" s="6" customFormat="1" x14ac:dyDescent="0.25">
      <c r="A5" s="5" t="s">
        <v>104</v>
      </c>
      <c r="B5" s="231">
        <v>527321</v>
      </c>
      <c r="C5" s="231">
        <v>31305</v>
      </c>
      <c r="D5" s="233">
        <v>5.8999999999999997E-2</v>
      </c>
      <c r="E5" s="231">
        <v>76693</v>
      </c>
      <c r="F5" s="67">
        <v>0.14543892619486043</v>
      </c>
    </row>
    <row r="6" spans="1:6" x14ac:dyDescent="0.25">
      <c r="A6" s="3" t="s">
        <v>105</v>
      </c>
      <c r="B6" s="231">
        <v>1319</v>
      </c>
      <c r="C6" s="165">
        <v>301</v>
      </c>
      <c r="D6" s="233">
        <v>0.22800000000000001</v>
      </c>
      <c r="E6" s="165">
        <v>347</v>
      </c>
      <c r="F6" s="67">
        <v>0.2630780894617134</v>
      </c>
    </row>
    <row r="7" spans="1:6" x14ac:dyDescent="0.25">
      <c r="A7" s="3" t="s">
        <v>106</v>
      </c>
      <c r="B7" s="231">
        <v>1283</v>
      </c>
      <c r="C7" s="165">
        <v>94</v>
      </c>
      <c r="D7" s="233">
        <v>7.2999999999999995E-2</v>
      </c>
      <c r="E7" s="165">
        <v>447</v>
      </c>
      <c r="F7" s="67">
        <v>0.34840218238503506</v>
      </c>
    </row>
    <row r="8" spans="1:6" x14ac:dyDescent="0.25">
      <c r="A8" s="3" t="s">
        <v>107</v>
      </c>
      <c r="B8" s="231">
        <v>4086</v>
      </c>
      <c r="C8" s="165">
        <v>78</v>
      </c>
      <c r="D8" s="233">
        <v>1.9E-2</v>
      </c>
      <c r="E8" s="165">
        <v>108</v>
      </c>
      <c r="F8" s="67">
        <v>2.643171806167401E-2</v>
      </c>
    </row>
    <row r="9" spans="1:6" x14ac:dyDescent="0.25">
      <c r="A9" s="3" t="s">
        <v>108</v>
      </c>
      <c r="B9" s="231">
        <v>14341</v>
      </c>
      <c r="C9" s="231">
        <v>794</v>
      </c>
      <c r="D9" s="233">
        <v>5.5E-2</v>
      </c>
      <c r="E9" s="231">
        <v>2428</v>
      </c>
      <c r="F9" s="67">
        <v>0.16930479046091626</v>
      </c>
    </row>
    <row r="10" spans="1:6" x14ac:dyDescent="0.25">
      <c r="A10" s="3" t="s">
        <v>109</v>
      </c>
      <c r="B10" s="231">
        <v>5874</v>
      </c>
      <c r="C10" s="165">
        <v>207</v>
      </c>
      <c r="D10" s="233">
        <v>3.5000000000000003E-2</v>
      </c>
      <c r="E10" s="165">
        <v>413</v>
      </c>
      <c r="F10" s="67">
        <v>7.0309839972761315E-2</v>
      </c>
    </row>
    <row r="11" spans="1:6" x14ac:dyDescent="0.25">
      <c r="A11" s="3" t="s">
        <v>110</v>
      </c>
      <c r="B11" s="231">
        <v>13293</v>
      </c>
      <c r="C11" s="231">
        <v>2713</v>
      </c>
      <c r="D11" s="233">
        <v>0.20399999999999999</v>
      </c>
      <c r="E11" s="231">
        <v>6500</v>
      </c>
      <c r="F11" s="67">
        <v>0.48897916196494395</v>
      </c>
    </row>
    <row r="12" spans="1:6" x14ac:dyDescent="0.25">
      <c r="A12" s="3" t="s">
        <v>111</v>
      </c>
      <c r="B12" s="231">
        <v>8041</v>
      </c>
      <c r="C12" s="165">
        <v>567</v>
      </c>
      <c r="D12" s="233">
        <v>7.0999999999999994E-2</v>
      </c>
      <c r="E12" s="231">
        <v>1562</v>
      </c>
      <c r="F12" s="67">
        <v>0.19425444596443228</v>
      </c>
    </row>
    <row r="13" spans="1:6" x14ac:dyDescent="0.25">
      <c r="A13" s="3" t="s">
        <v>112</v>
      </c>
      <c r="B13" s="231">
        <v>9418</v>
      </c>
      <c r="C13" s="165">
        <v>497</v>
      </c>
      <c r="D13" s="233">
        <v>5.2999999999999999E-2</v>
      </c>
      <c r="E13" s="165">
        <v>872</v>
      </c>
      <c r="F13" s="67">
        <v>9.2588660012741561E-2</v>
      </c>
    </row>
    <row r="14" spans="1:6" x14ac:dyDescent="0.25">
      <c r="A14" s="3" t="s">
        <v>113</v>
      </c>
      <c r="B14" s="231">
        <v>9935</v>
      </c>
      <c r="C14" s="165">
        <v>104</v>
      </c>
      <c r="D14" s="233">
        <v>0.01</v>
      </c>
      <c r="E14" s="231">
        <v>1161</v>
      </c>
      <c r="F14" s="67">
        <v>0.11685958731756417</v>
      </c>
    </row>
    <row r="15" spans="1:6" x14ac:dyDescent="0.25">
      <c r="A15" s="3" t="s">
        <v>114</v>
      </c>
      <c r="B15" s="231">
        <v>5372</v>
      </c>
      <c r="C15" s="165">
        <v>94</v>
      </c>
      <c r="D15" s="233">
        <v>1.7000000000000001E-2</v>
      </c>
      <c r="E15" s="165">
        <v>297</v>
      </c>
      <c r="F15" s="67">
        <v>5.5286671630677589E-2</v>
      </c>
    </row>
    <row r="16" spans="1:6" x14ac:dyDescent="0.25">
      <c r="A16" s="3" t="s">
        <v>115</v>
      </c>
      <c r="B16" s="231">
        <v>6966</v>
      </c>
      <c r="C16" s="165">
        <v>348</v>
      </c>
      <c r="D16" s="233">
        <v>0.05</v>
      </c>
      <c r="E16" s="165">
        <v>763</v>
      </c>
      <c r="F16" s="67">
        <v>0.10953201263278782</v>
      </c>
    </row>
    <row r="17" spans="1:6" x14ac:dyDescent="0.25">
      <c r="A17" s="3" t="s">
        <v>116</v>
      </c>
      <c r="B17" s="231">
        <v>7734</v>
      </c>
      <c r="C17" s="165">
        <v>539</v>
      </c>
      <c r="D17" s="233">
        <v>7.0000000000000007E-2</v>
      </c>
      <c r="E17" s="231">
        <v>1515</v>
      </c>
      <c r="F17" s="67">
        <v>0.19588828549262993</v>
      </c>
    </row>
    <row r="18" spans="1:6" x14ac:dyDescent="0.25">
      <c r="A18" s="3" t="s">
        <v>117</v>
      </c>
      <c r="B18" s="231">
        <v>18346</v>
      </c>
      <c r="C18" s="231">
        <v>1097</v>
      </c>
      <c r="D18" s="233">
        <v>0.06</v>
      </c>
      <c r="E18" s="231">
        <v>2028</v>
      </c>
      <c r="F18" s="67">
        <v>0.11054180747846942</v>
      </c>
    </row>
    <row r="19" spans="1:6" x14ac:dyDescent="0.25">
      <c r="A19" s="3" t="s">
        <v>118</v>
      </c>
      <c r="B19" s="231">
        <v>7478</v>
      </c>
      <c r="C19" s="165">
        <v>255</v>
      </c>
      <c r="D19" s="233">
        <v>3.4000000000000002E-2</v>
      </c>
      <c r="E19" s="165">
        <v>654</v>
      </c>
      <c r="F19" s="67">
        <v>8.745653918159936E-2</v>
      </c>
    </row>
    <row r="20" spans="1:6" x14ac:dyDescent="0.25">
      <c r="A20" s="3" t="s">
        <v>119</v>
      </c>
      <c r="B20" s="231">
        <v>1522</v>
      </c>
      <c r="C20" s="165">
        <v>54</v>
      </c>
      <c r="D20" s="233">
        <v>3.5000000000000003E-2</v>
      </c>
      <c r="E20" s="165">
        <v>74</v>
      </c>
      <c r="F20" s="67">
        <v>4.862023653088042E-2</v>
      </c>
    </row>
    <row r="21" spans="1:6" x14ac:dyDescent="0.25">
      <c r="A21" s="3" t="s">
        <v>120</v>
      </c>
      <c r="B21" s="231">
        <v>9011</v>
      </c>
      <c r="C21" s="165">
        <v>645</v>
      </c>
      <c r="D21" s="233">
        <v>7.1999999999999995E-2</v>
      </c>
      <c r="E21" s="231">
        <v>1184</v>
      </c>
      <c r="F21" s="67">
        <v>0.13139496171346132</v>
      </c>
    </row>
    <row r="22" spans="1:6" x14ac:dyDescent="0.25">
      <c r="A22" s="3" t="s">
        <v>121</v>
      </c>
      <c r="B22" s="231">
        <v>8376</v>
      </c>
      <c r="C22" s="165">
        <v>91</v>
      </c>
      <c r="D22" s="233">
        <v>1.0999999999999999E-2</v>
      </c>
      <c r="E22" s="165">
        <v>626</v>
      </c>
      <c r="F22" s="67">
        <v>7.4737344794651384E-2</v>
      </c>
    </row>
    <row r="23" spans="1:6" x14ac:dyDescent="0.25">
      <c r="A23" s="3" t="s">
        <v>122</v>
      </c>
      <c r="B23" s="231">
        <v>7284</v>
      </c>
      <c r="C23" s="231">
        <v>1110</v>
      </c>
      <c r="D23" s="233">
        <v>0.152</v>
      </c>
      <c r="E23" s="231">
        <v>1461</v>
      </c>
      <c r="F23" s="67">
        <v>0.20057660626029655</v>
      </c>
    </row>
    <row r="24" spans="1:6" x14ac:dyDescent="0.25">
      <c r="A24" s="3" t="s">
        <v>123</v>
      </c>
      <c r="B24" s="231">
        <v>13734</v>
      </c>
      <c r="C24" s="165">
        <v>541</v>
      </c>
      <c r="D24" s="233">
        <v>3.9E-2</v>
      </c>
      <c r="E24" s="231">
        <v>1269</v>
      </c>
      <c r="F24" s="67">
        <v>9.2398427260812585E-2</v>
      </c>
    </row>
    <row r="25" spans="1:6" x14ac:dyDescent="0.25">
      <c r="A25" s="3" t="s">
        <v>124</v>
      </c>
      <c r="B25" s="231">
        <v>10977</v>
      </c>
      <c r="C25" s="165">
        <v>641</v>
      </c>
      <c r="D25" s="233">
        <v>5.8000000000000003E-2</v>
      </c>
      <c r="E25" s="231">
        <v>1003</v>
      </c>
      <c r="F25" s="67">
        <v>9.1372870547508422E-2</v>
      </c>
    </row>
    <row r="26" spans="1:6" x14ac:dyDescent="0.25">
      <c r="A26" s="3" t="s">
        <v>125</v>
      </c>
      <c r="B26" s="231">
        <v>1728</v>
      </c>
      <c r="C26" s="165">
        <v>110</v>
      </c>
      <c r="D26" s="233">
        <v>6.4000000000000001E-2</v>
      </c>
      <c r="E26" s="165">
        <v>213</v>
      </c>
      <c r="F26" s="67">
        <v>0.1232638888888889</v>
      </c>
    </row>
    <row r="27" spans="1:6" x14ac:dyDescent="0.25">
      <c r="A27" s="3" t="s">
        <v>126</v>
      </c>
      <c r="B27" s="231">
        <v>1385</v>
      </c>
      <c r="C27" s="165">
        <v>116</v>
      </c>
      <c r="D27" s="233">
        <v>8.4000000000000005E-2</v>
      </c>
      <c r="E27" s="165">
        <v>366</v>
      </c>
      <c r="F27" s="67">
        <v>0.26425992779783392</v>
      </c>
    </row>
    <row r="28" spans="1:6" x14ac:dyDescent="0.25">
      <c r="A28" s="3" t="s">
        <v>127</v>
      </c>
      <c r="B28" s="231">
        <v>4410</v>
      </c>
      <c r="C28" s="165">
        <v>210</v>
      </c>
      <c r="D28" s="233">
        <v>4.8000000000000001E-2</v>
      </c>
      <c r="E28" s="165">
        <v>466</v>
      </c>
      <c r="F28" s="67">
        <v>0.10566893424036281</v>
      </c>
    </row>
    <row r="29" spans="1:6" x14ac:dyDescent="0.25">
      <c r="A29" s="3" t="s">
        <v>128</v>
      </c>
      <c r="B29" s="231">
        <v>1225</v>
      </c>
      <c r="C29" s="165">
        <v>107</v>
      </c>
      <c r="D29" s="233">
        <v>8.6999999999999994E-2</v>
      </c>
      <c r="E29" s="165">
        <v>318</v>
      </c>
      <c r="F29" s="67">
        <v>0.25959183673469388</v>
      </c>
    </row>
    <row r="30" spans="1:6" x14ac:dyDescent="0.25">
      <c r="A30" s="3" t="s">
        <v>129</v>
      </c>
      <c r="B30" s="231">
        <v>2086</v>
      </c>
      <c r="C30" s="165">
        <v>48</v>
      </c>
      <c r="D30" s="233">
        <v>2.3E-2</v>
      </c>
      <c r="E30" s="165">
        <v>475</v>
      </c>
      <c r="F30" s="67">
        <v>0.22770853307766059</v>
      </c>
    </row>
    <row r="31" spans="1:6" x14ac:dyDescent="0.25">
      <c r="A31" s="3" t="s">
        <v>130</v>
      </c>
      <c r="B31" s="231">
        <v>8027</v>
      </c>
      <c r="C31" s="165">
        <v>863</v>
      </c>
      <c r="D31" s="233">
        <v>0.108</v>
      </c>
      <c r="E31" s="231">
        <v>2217</v>
      </c>
      <c r="F31" s="67">
        <v>0.27619284913417219</v>
      </c>
    </row>
    <row r="32" spans="1:6" x14ac:dyDescent="0.25">
      <c r="A32" s="3" t="s">
        <v>131</v>
      </c>
      <c r="B32" s="231">
        <v>6074</v>
      </c>
      <c r="C32" s="165">
        <v>274</v>
      </c>
      <c r="D32" s="233">
        <v>4.4999999999999998E-2</v>
      </c>
      <c r="E32" s="231">
        <v>1623</v>
      </c>
      <c r="F32" s="67">
        <v>0.26720447810339149</v>
      </c>
    </row>
    <row r="33" spans="1:6" x14ac:dyDescent="0.25">
      <c r="A33" s="3" t="s">
        <v>132</v>
      </c>
      <c r="B33" s="231">
        <v>8605</v>
      </c>
      <c r="C33" s="165">
        <v>289</v>
      </c>
      <c r="D33" s="233">
        <v>3.4000000000000002E-2</v>
      </c>
      <c r="E33" s="231">
        <v>860</v>
      </c>
      <c r="F33" s="67">
        <v>9.9941894247530499E-2</v>
      </c>
    </row>
    <row r="34" spans="1:6" x14ac:dyDescent="0.25">
      <c r="A34" s="3" t="s">
        <v>133</v>
      </c>
      <c r="B34" s="231">
        <v>3197</v>
      </c>
      <c r="C34" s="165">
        <v>67</v>
      </c>
      <c r="D34" s="233">
        <v>2.1000000000000001E-2</v>
      </c>
      <c r="E34" s="165">
        <v>248</v>
      </c>
      <c r="F34" s="67">
        <v>7.7572724429152334E-2</v>
      </c>
    </row>
    <row r="35" spans="1:6" x14ac:dyDescent="0.25">
      <c r="A35" s="3" t="s">
        <v>134</v>
      </c>
      <c r="B35" s="231">
        <v>8764</v>
      </c>
      <c r="C35" s="165">
        <v>202</v>
      </c>
      <c r="D35" s="233">
        <v>2.3E-2</v>
      </c>
      <c r="E35" s="165">
        <v>1126</v>
      </c>
      <c r="F35" s="67">
        <v>0.12848014605203104</v>
      </c>
    </row>
    <row r="36" spans="1:6" x14ac:dyDescent="0.25">
      <c r="A36" s="3" t="s">
        <v>135</v>
      </c>
      <c r="B36" s="231">
        <v>2525</v>
      </c>
      <c r="C36" s="165">
        <v>93</v>
      </c>
      <c r="D36" s="233">
        <v>3.6999999999999998E-2</v>
      </c>
      <c r="E36" s="165">
        <v>386</v>
      </c>
      <c r="F36" s="67">
        <v>0.15287128712871287</v>
      </c>
    </row>
    <row r="37" spans="1:6" x14ac:dyDescent="0.25">
      <c r="A37" s="3" t="s">
        <v>136</v>
      </c>
      <c r="B37" s="231">
        <v>3542</v>
      </c>
      <c r="C37" s="165">
        <v>299</v>
      </c>
      <c r="D37" s="233">
        <v>8.4000000000000005E-2</v>
      </c>
      <c r="E37" s="165">
        <v>728</v>
      </c>
      <c r="F37" s="67">
        <v>0.20553359683794467</v>
      </c>
    </row>
    <row r="38" spans="1:6" x14ac:dyDescent="0.25">
      <c r="A38" s="3" t="s">
        <v>137</v>
      </c>
      <c r="B38" s="231">
        <v>3427</v>
      </c>
      <c r="C38" s="165">
        <v>199</v>
      </c>
      <c r="D38" s="233">
        <v>5.8000000000000003E-2</v>
      </c>
      <c r="E38" s="165">
        <v>400</v>
      </c>
      <c r="F38" s="67">
        <v>0.11672016340822877</v>
      </c>
    </row>
    <row r="39" spans="1:6" x14ac:dyDescent="0.25">
      <c r="A39" s="3" t="s">
        <v>138</v>
      </c>
      <c r="B39" s="165">
        <v>348</v>
      </c>
      <c r="C39" s="165">
        <v>25</v>
      </c>
      <c r="D39" s="233">
        <v>7.1999999999999995E-2</v>
      </c>
      <c r="E39" s="165">
        <v>87</v>
      </c>
      <c r="F39" s="67">
        <v>0.25</v>
      </c>
    </row>
    <row r="40" spans="1:6" x14ac:dyDescent="0.25">
      <c r="A40" s="3" t="s">
        <v>139</v>
      </c>
      <c r="B40" s="231">
        <v>11401</v>
      </c>
      <c r="C40" s="165">
        <v>896</v>
      </c>
      <c r="D40" s="233">
        <v>7.9000000000000001E-2</v>
      </c>
      <c r="E40" s="231">
        <v>2345</v>
      </c>
      <c r="F40" s="67">
        <v>0.20568371195509166</v>
      </c>
    </row>
    <row r="41" spans="1:6" x14ac:dyDescent="0.25">
      <c r="A41" s="3" t="s">
        <v>140</v>
      </c>
      <c r="B41" s="231">
        <v>5823</v>
      </c>
      <c r="C41" s="165">
        <v>178</v>
      </c>
      <c r="D41" s="233">
        <v>3.1E-2</v>
      </c>
      <c r="E41" s="165">
        <v>483</v>
      </c>
      <c r="F41" s="67">
        <v>8.294693456980938E-2</v>
      </c>
    </row>
    <row r="42" spans="1:6" x14ac:dyDescent="0.25">
      <c r="A42" s="3" t="s">
        <v>141</v>
      </c>
      <c r="B42" s="231">
        <v>1219</v>
      </c>
      <c r="C42" s="165">
        <v>14</v>
      </c>
      <c r="D42" s="233">
        <v>1.0999999999999999E-2</v>
      </c>
      <c r="E42" s="165">
        <v>93</v>
      </c>
      <c r="F42" s="67">
        <v>7.6292042657916323E-2</v>
      </c>
    </row>
    <row r="43" spans="1:6" x14ac:dyDescent="0.25">
      <c r="A43" s="3" t="s">
        <v>142</v>
      </c>
      <c r="B43" s="231">
        <v>8419</v>
      </c>
      <c r="C43" s="165">
        <v>327</v>
      </c>
      <c r="D43" s="233">
        <v>3.9E-2</v>
      </c>
      <c r="E43" s="231">
        <v>956</v>
      </c>
      <c r="F43" s="67">
        <v>0.11355267846537594</v>
      </c>
    </row>
    <row r="44" spans="1:6" x14ac:dyDescent="0.25">
      <c r="A44" s="3" t="s">
        <v>143</v>
      </c>
      <c r="B44" s="231">
        <v>5655</v>
      </c>
      <c r="C44" s="231">
        <v>1347</v>
      </c>
      <c r="D44" s="233">
        <v>0.23799999999999999</v>
      </c>
      <c r="E44" s="231">
        <v>2024</v>
      </c>
      <c r="F44" s="67">
        <v>0.35791335101679927</v>
      </c>
    </row>
    <row r="45" spans="1:6" x14ac:dyDescent="0.25">
      <c r="A45" s="3" t="s">
        <v>144</v>
      </c>
      <c r="B45" s="231">
        <v>3894</v>
      </c>
      <c r="C45" s="165">
        <v>590</v>
      </c>
      <c r="D45" s="233">
        <v>0.152</v>
      </c>
      <c r="E45" s="165">
        <v>963</v>
      </c>
      <c r="F45" s="67">
        <v>0.2473035439137134</v>
      </c>
    </row>
    <row r="46" spans="1:6" x14ac:dyDescent="0.25">
      <c r="A46" s="3" t="s">
        <v>145</v>
      </c>
      <c r="B46" s="231">
        <v>5604</v>
      </c>
      <c r="C46" s="165">
        <v>189</v>
      </c>
      <c r="D46" s="233">
        <v>3.4000000000000002E-2</v>
      </c>
      <c r="E46" s="165">
        <v>418</v>
      </c>
      <c r="F46" s="67">
        <v>7.4589578872234122E-2</v>
      </c>
    </row>
    <row r="47" spans="1:6" x14ac:dyDescent="0.25">
      <c r="A47" s="3" t="s">
        <v>146</v>
      </c>
      <c r="B47" s="231">
        <v>3772</v>
      </c>
      <c r="C47" s="165">
        <v>120</v>
      </c>
      <c r="D47" s="233">
        <v>3.2000000000000001E-2</v>
      </c>
      <c r="E47" s="165">
        <v>335</v>
      </c>
      <c r="F47" s="67">
        <v>8.8812301166489929E-2</v>
      </c>
    </row>
    <row r="48" spans="1:6" x14ac:dyDescent="0.25">
      <c r="A48" s="3" t="s">
        <v>147</v>
      </c>
      <c r="B48" s="231">
        <v>19007</v>
      </c>
      <c r="C48" s="231">
        <v>1594</v>
      </c>
      <c r="D48" s="233">
        <v>8.4000000000000005E-2</v>
      </c>
      <c r="E48" s="231">
        <v>3551</v>
      </c>
      <c r="F48" s="67">
        <v>0.18682590624506762</v>
      </c>
    </row>
    <row r="49" spans="1:6" x14ac:dyDescent="0.25">
      <c r="A49" s="3" t="s">
        <v>148</v>
      </c>
      <c r="B49" s="231">
        <v>3304</v>
      </c>
      <c r="C49" s="165">
        <v>45</v>
      </c>
      <c r="D49" s="233">
        <v>1.4E-2</v>
      </c>
      <c r="E49" s="165">
        <v>122</v>
      </c>
      <c r="F49" s="67">
        <v>3.6924939467312345E-2</v>
      </c>
    </row>
    <row r="50" spans="1:6" x14ac:dyDescent="0.25">
      <c r="A50" s="3" t="s">
        <v>149</v>
      </c>
      <c r="B50" s="231">
        <v>4161</v>
      </c>
      <c r="C50" s="165">
        <v>180</v>
      </c>
      <c r="D50" s="233">
        <v>4.2999999999999997E-2</v>
      </c>
      <c r="E50" s="165">
        <v>423</v>
      </c>
      <c r="F50" s="67">
        <v>0.10165825522710886</v>
      </c>
    </row>
    <row r="51" spans="1:6" x14ac:dyDescent="0.25">
      <c r="A51" s="3" t="s">
        <v>150</v>
      </c>
      <c r="B51" s="231">
        <v>8594</v>
      </c>
      <c r="C51" s="165">
        <v>225</v>
      </c>
      <c r="D51" s="233">
        <v>2.5999999999999999E-2</v>
      </c>
      <c r="E51" s="165">
        <v>528</v>
      </c>
      <c r="F51" s="67">
        <v>6.1438212706539444E-2</v>
      </c>
    </row>
    <row r="52" spans="1:6" x14ac:dyDescent="0.25">
      <c r="A52" s="3" t="s">
        <v>151</v>
      </c>
      <c r="B52" s="231">
        <v>1830</v>
      </c>
      <c r="C52" s="165">
        <v>319</v>
      </c>
      <c r="D52" s="233">
        <v>0.17399999999999999</v>
      </c>
      <c r="E52" s="165">
        <v>665</v>
      </c>
      <c r="F52" s="67">
        <v>0.36338797814207652</v>
      </c>
    </row>
    <row r="53" spans="1:6" x14ac:dyDescent="0.25">
      <c r="A53" s="3" t="s">
        <v>152</v>
      </c>
      <c r="B53" s="231">
        <v>2779</v>
      </c>
      <c r="C53" s="165">
        <v>43</v>
      </c>
      <c r="D53" s="233">
        <v>1.4999999999999999E-2</v>
      </c>
      <c r="E53" s="165">
        <v>155</v>
      </c>
      <c r="F53" s="67">
        <v>5.577545879812882E-2</v>
      </c>
    </row>
    <row r="54" spans="1:6" x14ac:dyDescent="0.25">
      <c r="A54" s="3" t="s">
        <v>153</v>
      </c>
      <c r="B54" s="231">
        <v>3551</v>
      </c>
      <c r="C54" s="165">
        <v>538</v>
      </c>
      <c r="D54" s="233">
        <v>0.152</v>
      </c>
      <c r="E54" s="165">
        <v>872</v>
      </c>
      <c r="F54" s="67">
        <v>0.24556462968177978</v>
      </c>
    </row>
    <row r="55" spans="1:6" x14ac:dyDescent="0.25">
      <c r="A55" s="3" t="s">
        <v>154</v>
      </c>
      <c r="B55" s="231">
        <v>3181</v>
      </c>
      <c r="C55" s="165">
        <v>154</v>
      </c>
      <c r="D55" s="233">
        <v>4.8000000000000001E-2</v>
      </c>
      <c r="E55" s="165">
        <v>414</v>
      </c>
      <c r="F55" s="67">
        <v>0.13014775227915751</v>
      </c>
    </row>
    <row r="56" spans="1:6" x14ac:dyDescent="0.25">
      <c r="A56" s="3" t="s">
        <v>155</v>
      </c>
      <c r="B56" s="231">
        <v>31670</v>
      </c>
      <c r="C56" s="231">
        <v>1042</v>
      </c>
      <c r="D56" s="233">
        <v>3.3000000000000002E-2</v>
      </c>
      <c r="E56" s="231">
        <v>2854</v>
      </c>
      <c r="F56" s="67">
        <v>9.0116829807388693E-2</v>
      </c>
    </row>
    <row r="57" spans="1:6" x14ac:dyDescent="0.25">
      <c r="A57" s="3" t="s">
        <v>156</v>
      </c>
      <c r="B57" s="231">
        <v>2539</v>
      </c>
      <c r="C57" s="165">
        <v>141</v>
      </c>
      <c r="D57" s="233">
        <v>5.6000000000000001E-2</v>
      </c>
      <c r="E57" s="165">
        <v>595</v>
      </c>
      <c r="F57" s="67">
        <v>0.23434423001181567</v>
      </c>
    </row>
    <row r="58" spans="1:6" x14ac:dyDescent="0.25">
      <c r="A58" s="3" t="s">
        <v>157</v>
      </c>
      <c r="B58" s="231">
        <v>12569</v>
      </c>
      <c r="C58" s="165">
        <v>247</v>
      </c>
      <c r="D58" s="233">
        <v>0.02</v>
      </c>
      <c r="E58" s="165">
        <v>543</v>
      </c>
      <c r="F58" s="67">
        <v>4.3201527567825602E-2</v>
      </c>
    </row>
    <row r="59" spans="1:6" x14ac:dyDescent="0.25">
      <c r="A59" s="3" t="s">
        <v>158</v>
      </c>
      <c r="B59" s="231">
        <v>19179</v>
      </c>
      <c r="C59" s="165">
        <v>406</v>
      </c>
      <c r="D59" s="233">
        <v>2.1000000000000001E-2</v>
      </c>
      <c r="E59" s="231">
        <v>1408</v>
      </c>
      <c r="F59" s="67">
        <v>7.3413629490588661E-2</v>
      </c>
    </row>
    <row r="60" spans="1:6" x14ac:dyDescent="0.25">
      <c r="A60" s="3" t="s">
        <v>159</v>
      </c>
      <c r="B60" s="231">
        <v>7951</v>
      </c>
      <c r="C60" s="165">
        <v>395</v>
      </c>
      <c r="D60" s="233">
        <v>0.05</v>
      </c>
      <c r="E60" s="231">
        <v>1909</v>
      </c>
      <c r="F60" s="67">
        <v>0.24009558546094831</v>
      </c>
    </row>
    <row r="61" spans="1:6" x14ac:dyDescent="0.25">
      <c r="A61" s="3" t="s">
        <v>160</v>
      </c>
      <c r="B61" s="231">
        <v>3685</v>
      </c>
      <c r="C61" s="165">
        <v>80</v>
      </c>
      <c r="D61" s="233">
        <v>2.1999999999999999E-2</v>
      </c>
      <c r="E61" s="165">
        <v>437</v>
      </c>
      <c r="F61" s="67">
        <v>0.1185888738127544</v>
      </c>
    </row>
    <row r="62" spans="1:6" x14ac:dyDescent="0.25">
      <c r="A62" s="3" t="s">
        <v>161</v>
      </c>
      <c r="B62" s="231">
        <v>2596</v>
      </c>
      <c r="C62" s="165">
        <v>110</v>
      </c>
      <c r="D62" s="233">
        <v>4.2000000000000003E-2</v>
      </c>
      <c r="E62" s="165">
        <v>385</v>
      </c>
      <c r="F62" s="67">
        <v>0.14830508474576271</v>
      </c>
    </row>
    <row r="63" spans="1:6" x14ac:dyDescent="0.25">
      <c r="A63" s="3" t="s">
        <v>162</v>
      </c>
      <c r="B63" s="231">
        <v>14505</v>
      </c>
      <c r="C63" s="165">
        <v>528</v>
      </c>
      <c r="D63" s="233">
        <v>3.5999999999999997E-2</v>
      </c>
      <c r="E63" s="231">
        <v>1678</v>
      </c>
      <c r="F63" s="67">
        <v>0.11568424681144433</v>
      </c>
    </row>
    <row r="64" spans="1:6" x14ac:dyDescent="0.25">
      <c r="A64" s="3" t="s">
        <v>163</v>
      </c>
      <c r="B64" s="231">
        <v>7406</v>
      </c>
      <c r="C64" s="165">
        <v>423</v>
      </c>
      <c r="D64" s="233">
        <v>5.7000000000000002E-2</v>
      </c>
      <c r="E64" s="165">
        <v>909</v>
      </c>
      <c r="F64" s="67">
        <v>0.12273832028085337</v>
      </c>
    </row>
    <row r="65" spans="1:6" x14ac:dyDescent="0.25">
      <c r="A65" s="3" t="s">
        <v>164</v>
      </c>
      <c r="B65" s="231">
        <v>8938</v>
      </c>
      <c r="C65" s="165">
        <v>711</v>
      </c>
      <c r="D65" s="233">
        <v>0.08</v>
      </c>
      <c r="E65" s="231">
        <v>1841</v>
      </c>
      <c r="F65" s="67">
        <v>0.20597449093756992</v>
      </c>
    </row>
    <row r="66" spans="1:6" x14ac:dyDescent="0.25">
      <c r="A66" s="3" t="s">
        <v>165</v>
      </c>
      <c r="B66" s="231">
        <v>14619</v>
      </c>
      <c r="C66" s="231">
        <v>2679</v>
      </c>
      <c r="D66" s="233">
        <v>0.183</v>
      </c>
      <c r="E66" s="231">
        <v>4965</v>
      </c>
      <c r="F66" s="67">
        <v>0.33962651344141187</v>
      </c>
    </row>
    <row r="67" spans="1:6" x14ac:dyDescent="0.25">
      <c r="A67" s="3" t="s">
        <v>166</v>
      </c>
      <c r="B67" s="231">
        <v>2430</v>
      </c>
      <c r="C67" s="165">
        <v>218</v>
      </c>
      <c r="D67" s="233">
        <v>0.09</v>
      </c>
      <c r="E67" s="165">
        <v>711</v>
      </c>
      <c r="F67" s="67">
        <v>0.29259259259259257</v>
      </c>
    </row>
    <row r="68" spans="1:6" x14ac:dyDescent="0.25">
      <c r="A68" s="3" t="s">
        <v>167</v>
      </c>
      <c r="B68" s="231">
        <v>23147</v>
      </c>
      <c r="C68" s="231">
        <v>1308</v>
      </c>
      <c r="D68" s="233">
        <v>5.7000000000000002E-2</v>
      </c>
      <c r="E68" s="231">
        <v>3267</v>
      </c>
      <c r="F68" s="67">
        <v>0.14114140061347044</v>
      </c>
    </row>
    <row r="69" spans="1:6" x14ac:dyDescent="0.25">
      <c r="A69" s="3" t="s">
        <v>168</v>
      </c>
      <c r="B69" s="231">
        <v>2791</v>
      </c>
      <c r="C69" s="165">
        <v>414</v>
      </c>
      <c r="D69" s="233">
        <v>0.14799999999999999</v>
      </c>
      <c r="E69" s="165">
        <v>860</v>
      </c>
      <c r="F69" s="67">
        <v>0.30813328556073094</v>
      </c>
    </row>
    <row r="70" spans="1:6" x14ac:dyDescent="0.25">
      <c r="A70" s="3" t="s">
        <v>169</v>
      </c>
      <c r="B70" s="165">
        <v>891</v>
      </c>
      <c r="C70" s="165">
        <v>37</v>
      </c>
      <c r="D70" s="233">
        <v>4.2000000000000003E-2</v>
      </c>
      <c r="E70" s="165">
        <v>80</v>
      </c>
      <c r="F70" s="67">
        <v>8.9786756453423114E-2</v>
      </c>
    </row>
    <row r="71" spans="1:6" x14ac:dyDescent="0.25">
      <c r="A71" s="3" t="s">
        <v>170</v>
      </c>
      <c r="B71" s="231">
        <v>2202</v>
      </c>
      <c r="C71" s="165">
        <v>108</v>
      </c>
      <c r="D71" s="233">
        <v>4.9000000000000002E-2</v>
      </c>
      <c r="E71" s="165">
        <v>194</v>
      </c>
      <c r="F71" s="67">
        <v>8.8101725703905537E-2</v>
      </c>
    </row>
    <row r="72" spans="1:6" x14ac:dyDescent="0.25">
      <c r="A72" s="3" t="s">
        <v>171</v>
      </c>
      <c r="B72" s="231">
        <v>2788</v>
      </c>
      <c r="C72" s="165">
        <v>268</v>
      </c>
      <c r="D72" s="233">
        <v>9.6000000000000002E-2</v>
      </c>
      <c r="E72" s="165">
        <v>649</v>
      </c>
      <c r="F72" s="67">
        <v>0.23278335724533716</v>
      </c>
    </row>
    <row r="73" spans="1:6" x14ac:dyDescent="0.25">
      <c r="A73" s="3" t="s">
        <v>172</v>
      </c>
      <c r="B73" s="231">
        <v>4019</v>
      </c>
      <c r="C73" s="165">
        <v>22</v>
      </c>
      <c r="D73" s="233">
        <v>5.0000000000000001E-3</v>
      </c>
      <c r="E73" s="165">
        <v>61</v>
      </c>
      <c r="F73" s="67">
        <v>1.5177904951480468E-2</v>
      </c>
    </row>
    <row r="74" spans="1:6" x14ac:dyDescent="0.25">
      <c r="A74" s="3" t="s">
        <v>173</v>
      </c>
      <c r="B74" s="231">
        <v>2565</v>
      </c>
      <c r="C74" s="165">
        <v>300</v>
      </c>
      <c r="D74" s="233">
        <v>0.11700000000000001</v>
      </c>
      <c r="E74" s="165">
        <v>543</v>
      </c>
      <c r="F74" s="67">
        <v>0.21169590643274855</v>
      </c>
    </row>
    <row r="75" spans="1:6" x14ac:dyDescent="0.25">
      <c r="A75" s="3" t="s">
        <v>174</v>
      </c>
      <c r="B75" s="231">
        <v>6751</v>
      </c>
      <c r="C75" s="165">
        <v>70</v>
      </c>
      <c r="D75" s="233">
        <v>0.01</v>
      </c>
      <c r="E75" s="165">
        <v>273</v>
      </c>
      <c r="F75" s="67">
        <v>4.0438453562435195E-2</v>
      </c>
    </row>
    <row r="76" spans="1:6" x14ac:dyDescent="0.25">
      <c r="A76" s="3" t="s">
        <v>175</v>
      </c>
      <c r="B76" s="231">
        <v>19860</v>
      </c>
      <c r="C76" s="165">
        <v>773</v>
      </c>
      <c r="D76" s="233">
        <v>3.9E-2</v>
      </c>
      <c r="E76" s="231">
        <v>2003</v>
      </c>
      <c r="F76" s="67">
        <v>0.10085599194360524</v>
      </c>
    </row>
    <row r="77" spans="1:6" x14ac:dyDescent="0.25">
      <c r="A77" s="3" t="s">
        <v>176</v>
      </c>
      <c r="B77" s="231">
        <v>11182</v>
      </c>
      <c r="C77" s="165">
        <v>333</v>
      </c>
      <c r="D77" s="233">
        <v>0.03</v>
      </c>
      <c r="E77" s="165">
        <v>1159</v>
      </c>
      <c r="F77" s="67">
        <v>0.10364872115900554</v>
      </c>
    </row>
    <row r="78" spans="1:6" x14ac:dyDescent="0.25">
      <c r="A78" s="3" t="s">
        <v>177</v>
      </c>
      <c r="B78" s="231">
        <v>11111</v>
      </c>
      <c r="C78" s="165">
        <v>261</v>
      </c>
      <c r="D78" s="233">
        <v>2.3E-2</v>
      </c>
      <c r="E78" s="165">
        <v>797</v>
      </c>
      <c r="F78" s="67">
        <v>7.1730717307173078E-2</v>
      </c>
    </row>
    <row r="80" spans="1:6" x14ac:dyDescent="0.25">
      <c r="A80" t="s">
        <v>886</v>
      </c>
    </row>
  </sheetData>
  <sortState xmlns:xlrd2="http://schemas.microsoft.com/office/spreadsheetml/2017/richdata2" ref="A6:A78">
    <sortCondition ref="A6:A78"/>
  </sortState>
  <pageMargins left="0.7" right="0.7" top="0.75" bottom="0.75" header="0.3" footer="0.3"/>
  <pageSetup paperSize="17"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2"/>
  <sheetViews>
    <sheetView zoomScale="120" zoomScaleNormal="120" workbookViewId="0">
      <pane xSplit="1" topLeftCell="B1" activePane="topRight" state="frozen"/>
      <selection pane="topRight" activeCell="I22" sqref="I22"/>
    </sheetView>
  </sheetViews>
  <sheetFormatPr defaultRowHeight="15" x14ac:dyDescent="0.25"/>
  <cols>
    <col min="1" max="1" width="71" customWidth="1"/>
    <col min="2" max="5" width="9.140625" bestFit="1" customWidth="1"/>
    <col min="12" max="12" width="15.28515625" customWidth="1"/>
  </cols>
  <sheetData>
    <row r="1" spans="1:12" s="1" customFormat="1" x14ac:dyDescent="0.25">
      <c r="A1" s="1" t="s">
        <v>613</v>
      </c>
    </row>
    <row r="2" spans="1:12" x14ac:dyDescent="0.25">
      <c r="A2" t="s">
        <v>387</v>
      </c>
    </row>
    <row r="3" spans="1:12" x14ac:dyDescent="0.25">
      <c r="A3" t="s">
        <v>916</v>
      </c>
    </row>
    <row r="4" spans="1:12" x14ac:dyDescent="0.25">
      <c r="A4" t="s">
        <v>185</v>
      </c>
    </row>
    <row r="6" spans="1:12" s="1" customFormat="1" x14ac:dyDescent="0.25">
      <c r="A6" s="43" t="s">
        <v>614</v>
      </c>
      <c r="B6" s="114">
        <v>2014</v>
      </c>
      <c r="C6" s="114">
        <v>2015</v>
      </c>
      <c r="D6" s="114">
        <v>2016</v>
      </c>
      <c r="E6" s="114">
        <v>2017</v>
      </c>
      <c r="F6" s="114">
        <v>2018</v>
      </c>
      <c r="G6" s="114">
        <v>2019</v>
      </c>
      <c r="H6" s="114" t="s">
        <v>269</v>
      </c>
      <c r="I6" s="114">
        <v>2021</v>
      </c>
      <c r="J6" s="114">
        <v>2022</v>
      </c>
      <c r="K6" s="114">
        <v>2023</v>
      </c>
    </row>
    <row r="7" spans="1:12" x14ac:dyDescent="0.25">
      <c r="A7" s="3" t="s">
        <v>608</v>
      </c>
      <c r="B7" s="10">
        <v>499839</v>
      </c>
      <c r="C7" s="10">
        <v>503606</v>
      </c>
      <c r="D7" s="10">
        <v>503420</v>
      </c>
      <c r="E7" s="10">
        <v>505715</v>
      </c>
      <c r="F7" s="10">
        <v>508569</v>
      </c>
      <c r="G7" s="10">
        <v>512854</v>
      </c>
      <c r="H7" s="140" t="s">
        <v>187</v>
      </c>
      <c r="I7" s="10">
        <v>525811</v>
      </c>
      <c r="J7" s="10">
        <v>531909</v>
      </c>
      <c r="K7" s="10">
        <v>535585</v>
      </c>
    </row>
    <row r="8" spans="1:12" x14ac:dyDescent="0.25">
      <c r="A8" s="3" t="s">
        <v>860</v>
      </c>
      <c r="B8" s="10">
        <v>37174</v>
      </c>
      <c r="C8" s="10">
        <v>28778</v>
      </c>
      <c r="D8" s="10">
        <v>36998</v>
      </c>
      <c r="E8" s="10">
        <v>32121</v>
      </c>
      <c r="F8" s="10">
        <v>35449</v>
      </c>
      <c r="G8" s="10">
        <v>29862</v>
      </c>
      <c r="H8" s="140" t="s">
        <v>187</v>
      </c>
      <c r="I8" s="10">
        <v>36131</v>
      </c>
      <c r="J8" s="10">
        <v>28310</v>
      </c>
      <c r="K8" s="10">
        <v>32825</v>
      </c>
    </row>
    <row r="9" spans="1:12" x14ac:dyDescent="0.25">
      <c r="A9" s="3" t="s">
        <v>610</v>
      </c>
      <c r="B9" s="68">
        <v>7.3999999999999996E-2</v>
      </c>
      <c r="C9" s="68">
        <v>5.7000000000000002E-2</v>
      </c>
      <c r="D9" s="68">
        <v>7.2999999999999995E-2</v>
      </c>
      <c r="E9" s="68">
        <v>6.4000000000000001E-2</v>
      </c>
      <c r="F9" s="68">
        <v>7.0000000000000007E-2</v>
      </c>
      <c r="G9" s="68">
        <v>5.8000000000000003E-2</v>
      </c>
      <c r="H9" s="254" t="s">
        <v>187</v>
      </c>
      <c r="I9" s="68">
        <v>6.9000000000000006E-2</v>
      </c>
      <c r="J9" s="68">
        <v>5.2999999999999999E-2</v>
      </c>
      <c r="K9" s="68">
        <v>6.0999999999999999E-2</v>
      </c>
    </row>
    <row r="10" spans="1:12" x14ac:dyDescent="0.25">
      <c r="A10" s="3" t="s">
        <v>615</v>
      </c>
      <c r="B10" s="10">
        <v>89750</v>
      </c>
      <c r="C10" s="10">
        <v>81055</v>
      </c>
      <c r="D10" s="10">
        <v>83135</v>
      </c>
      <c r="E10" s="10">
        <v>78096</v>
      </c>
      <c r="F10" s="10">
        <v>77179</v>
      </c>
      <c r="G10" s="10">
        <v>78036</v>
      </c>
      <c r="H10" s="140" t="s">
        <v>187</v>
      </c>
      <c r="I10" s="10">
        <v>72827</v>
      </c>
      <c r="J10" s="10">
        <v>73914</v>
      </c>
      <c r="K10" s="10">
        <v>78505</v>
      </c>
      <c r="L10" s="32"/>
    </row>
    <row r="11" spans="1:12" x14ac:dyDescent="0.25">
      <c r="A11" s="3" t="s">
        <v>616</v>
      </c>
      <c r="B11" s="68">
        <v>0.17955781761727277</v>
      </c>
      <c r="C11" s="68">
        <v>0.16094923412350132</v>
      </c>
      <c r="D11" s="68">
        <v>0.16514043939454134</v>
      </c>
      <c r="E11" s="68">
        <v>0.15442690052697666</v>
      </c>
      <c r="F11" s="68">
        <v>0.152</v>
      </c>
      <c r="G11" s="68">
        <v>0.152</v>
      </c>
      <c r="H11" s="254" t="s">
        <v>187</v>
      </c>
      <c r="I11" s="68">
        <v>0.13900000000000001</v>
      </c>
      <c r="J11" s="68">
        <v>0.13900000000000001</v>
      </c>
      <c r="K11" s="68">
        <v>0.14699999999999999</v>
      </c>
    </row>
    <row r="12" spans="1:12" x14ac:dyDescent="0.25">
      <c r="A12" s="43" t="s">
        <v>617</v>
      </c>
      <c r="B12" s="114">
        <v>2014</v>
      </c>
      <c r="C12" s="114">
        <v>2015</v>
      </c>
      <c r="D12" s="114">
        <v>2016</v>
      </c>
      <c r="E12" s="114">
        <v>2017</v>
      </c>
      <c r="F12" s="114">
        <v>2018</v>
      </c>
      <c r="G12" s="114">
        <v>2019</v>
      </c>
      <c r="H12" s="114" t="s">
        <v>269</v>
      </c>
      <c r="I12" s="114">
        <v>2021</v>
      </c>
      <c r="J12" s="114">
        <v>2022</v>
      </c>
      <c r="K12" s="114">
        <v>2023</v>
      </c>
    </row>
    <row r="13" spans="1:12" x14ac:dyDescent="0.25">
      <c r="A13" s="3" t="s">
        <v>618</v>
      </c>
      <c r="B13" s="68">
        <v>0.155</v>
      </c>
      <c r="C13" s="68">
        <v>0.14699999999999999</v>
      </c>
      <c r="D13" s="68">
        <v>0.14000000000000001</v>
      </c>
      <c r="E13" s="68">
        <v>0.13400000000000001</v>
      </c>
      <c r="F13" s="68">
        <v>0.13100000000000001</v>
      </c>
      <c r="G13" s="68">
        <v>0.123</v>
      </c>
      <c r="H13" s="86">
        <v>0.11899999999999999</v>
      </c>
      <c r="I13" s="68">
        <v>0.128</v>
      </c>
      <c r="J13" s="68">
        <v>0.126</v>
      </c>
      <c r="K13" s="68">
        <v>0.125</v>
      </c>
    </row>
    <row r="14" spans="1:12" x14ac:dyDescent="0.25">
      <c r="A14" s="3" t="s">
        <v>619</v>
      </c>
      <c r="B14" s="68">
        <v>0.13600000000000001</v>
      </c>
      <c r="C14" s="68">
        <v>0.13200000000000001</v>
      </c>
      <c r="D14" s="68">
        <v>0.129</v>
      </c>
      <c r="E14" s="68">
        <v>0.125</v>
      </c>
      <c r="F14" s="68">
        <v>0.122</v>
      </c>
      <c r="G14" s="68">
        <v>0.12</v>
      </c>
      <c r="H14" s="86">
        <v>0.109</v>
      </c>
      <c r="I14" s="68">
        <v>0.121</v>
      </c>
      <c r="J14" s="68">
        <v>0.11799999999999999</v>
      </c>
      <c r="K14" s="68">
        <v>0.12</v>
      </c>
    </row>
    <row r="15" spans="1:12" x14ac:dyDescent="0.25">
      <c r="A15" s="3" t="s">
        <v>620</v>
      </c>
      <c r="B15" s="68">
        <v>0.13400000000000001</v>
      </c>
      <c r="C15" s="68">
        <v>0.13100000000000001</v>
      </c>
      <c r="D15" s="68">
        <v>0.129</v>
      </c>
      <c r="E15" s="68">
        <v>0.128</v>
      </c>
      <c r="F15" s="68">
        <v>0.123</v>
      </c>
      <c r="G15" s="68">
        <v>0.11799999999999999</v>
      </c>
      <c r="H15" s="255" t="s">
        <v>187</v>
      </c>
      <c r="I15" s="68">
        <v>0.123</v>
      </c>
      <c r="J15" s="68">
        <v>0.114</v>
      </c>
      <c r="K15" s="68">
        <v>0.115</v>
      </c>
    </row>
    <row r="17" spans="1:7" x14ac:dyDescent="0.25">
      <c r="A17" t="s">
        <v>836</v>
      </c>
      <c r="D17" s="59"/>
      <c r="E17" s="59"/>
      <c r="F17" s="59"/>
      <c r="G17" s="59"/>
    </row>
    <row r="19" spans="1:7" x14ac:dyDescent="0.25">
      <c r="A19" t="s">
        <v>179</v>
      </c>
    </row>
    <row r="20" spans="1:7" x14ac:dyDescent="0.25">
      <c r="A20" t="s">
        <v>621</v>
      </c>
    </row>
    <row r="21" spans="1:7" x14ac:dyDescent="0.25">
      <c r="A21" t="s">
        <v>203</v>
      </c>
    </row>
    <row r="22" spans="1:7" x14ac:dyDescent="0.25">
      <c r="A22" t="s">
        <v>204</v>
      </c>
    </row>
  </sheetData>
  <pageMargins left="0.7" right="0.7" top="0.75" bottom="0.75" header="0.3" footer="0.3"/>
  <pageSetup paperSize="17"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2BDF-AD29-43D2-BE84-CAA4EE02B852}">
  <dimension ref="A1:H45"/>
  <sheetViews>
    <sheetView zoomScale="120" zoomScaleNormal="120" workbookViewId="0">
      <selection activeCell="K23" sqref="K23"/>
    </sheetView>
  </sheetViews>
  <sheetFormatPr defaultRowHeight="15" x14ac:dyDescent="0.25"/>
  <cols>
    <col min="1" max="1" width="68.5703125" customWidth="1"/>
    <col min="2" max="7" width="11.42578125" customWidth="1"/>
    <col min="8" max="8" width="11.85546875" customWidth="1"/>
  </cols>
  <sheetData>
    <row r="1" spans="1:8" s="1" customFormat="1" x14ac:dyDescent="0.25">
      <c r="A1" s="1" t="s">
        <v>622</v>
      </c>
      <c r="C1" s="35"/>
    </row>
    <row r="2" spans="1:8" x14ac:dyDescent="0.25">
      <c r="A2" t="s">
        <v>387</v>
      </c>
    </row>
    <row r="3" spans="1:8" x14ac:dyDescent="0.25">
      <c r="A3" t="s">
        <v>917</v>
      </c>
    </row>
    <row r="4" spans="1:8" x14ac:dyDescent="0.25">
      <c r="A4" t="s">
        <v>918</v>
      </c>
    </row>
    <row r="5" spans="1:8" x14ac:dyDescent="0.25">
      <c r="A5" t="s">
        <v>919</v>
      </c>
    </row>
    <row r="6" spans="1:8" x14ac:dyDescent="0.25">
      <c r="A6" s="1"/>
    </row>
    <row r="7" spans="1:8" x14ac:dyDescent="0.25">
      <c r="A7" s="43" t="s">
        <v>623</v>
      </c>
      <c r="B7" s="114">
        <v>2017</v>
      </c>
      <c r="C7" s="114">
        <v>2018</v>
      </c>
      <c r="D7" s="114">
        <v>2019</v>
      </c>
      <c r="E7" s="114" t="s">
        <v>269</v>
      </c>
      <c r="F7" s="114">
        <v>2021</v>
      </c>
      <c r="G7" s="114">
        <v>2022</v>
      </c>
      <c r="H7" s="114">
        <v>2023</v>
      </c>
    </row>
    <row r="8" spans="1:8" x14ac:dyDescent="0.25">
      <c r="A8" s="5" t="s">
        <v>624</v>
      </c>
      <c r="B8" s="7">
        <v>519293</v>
      </c>
      <c r="C8" s="7">
        <v>522046</v>
      </c>
      <c r="D8" s="7">
        <v>524989</v>
      </c>
      <c r="E8" s="228" t="s">
        <v>187</v>
      </c>
      <c r="F8" s="7">
        <v>538649</v>
      </c>
      <c r="G8" s="7">
        <v>545823</v>
      </c>
      <c r="H8" s="7">
        <v>549784</v>
      </c>
    </row>
    <row r="9" spans="1:8" s="1" customFormat="1" x14ac:dyDescent="0.25">
      <c r="A9" s="43" t="s">
        <v>625</v>
      </c>
      <c r="B9" s="229"/>
      <c r="C9" s="229"/>
      <c r="D9" s="229"/>
      <c r="E9" s="229"/>
      <c r="F9" s="229"/>
      <c r="G9" s="229"/>
      <c r="H9" s="229"/>
    </row>
    <row r="10" spans="1:8" x14ac:dyDescent="0.25">
      <c r="A10" s="3" t="s">
        <v>626</v>
      </c>
      <c r="B10" s="9">
        <v>443075</v>
      </c>
      <c r="C10" s="9">
        <v>441393</v>
      </c>
      <c r="D10" s="9">
        <v>431961</v>
      </c>
      <c r="E10" s="139" t="s">
        <v>187</v>
      </c>
      <c r="F10" s="9">
        <v>415309</v>
      </c>
      <c r="G10" s="9">
        <v>424549</v>
      </c>
      <c r="H10" s="9">
        <v>419970</v>
      </c>
    </row>
    <row r="11" spans="1:8" x14ac:dyDescent="0.25">
      <c r="A11" s="3" t="s">
        <v>627</v>
      </c>
      <c r="B11" s="9">
        <v>29921</v>
      </c>
      <c r="C11" s="9">
        <v>31220</v>
      </c>
      <c r="D11" s="9">
        <v>30393</v>
      </c>
      <c r="E11" s="139" t="s">
        <v>187</v>
      </c>
      <c r="F11" s="9">
        <v>29138</v>
      </c>
      <c r="G11" s="9">
        <v>29413</v>
      </c>
      <c r="H11" s="9">
        <v>27777</v>
      </c>
    </row>
    <row r="12" spans="1:8" x14ac:dyDescent="0.25">
      <c r="A12" s="3" t="s">
        <v>628</v>
      </c>
      <c r="B12" s="9">
        <v>29680</v>
      </c>
      <c r="C12" s="9">
        <v>29646</v>
      </c>
      <c r="D12" s="9">
        <v>30955</v>
      </c>
      <c r="E12" s="139" t="s">
        <v>187</v>
      </c>
      <c r="F12" s="9">
        <v>35577</v>
      </c>
      <c r="G12" s="9">
        <v>36595</v>
      </c>
      <c r="H12" s="9">
        <v>38461</v>
      </c>
    </row>
    <row r="13" spans="1:8" x14ac:dyDescent="0.25">
      <c r="A13" s="3" t="s">
        <v>629</v>
      </c>
      <c r="B13" s="9">
        <v>16372</v>
      </c>
      <c r="C13" s="9">
        <v>17240</v>
      </c>
      <c r="D13" s="9">
        <v>17486</v>
      </c>
      <c r="E13" s="139" t="s">
        <v>187</v>
      </c>
      <c r="F13" s="9">
        <v>21172</v>
      </c>
      <c r="G13" s="9">
        <v>17740</v>
      </c>
      <c r="H13" s="9">
        <v>20726</v>
      </c>
    </row>
    <row r="14" spans="1:8" x14ac:dyDescent="0.25">
      <c r="A14" s="3" t="s">
        <v>630</v>
      </c>
      <c r="B14" s="9">
        <v>5615</v>
      </c>
      <c r="C14" s="9">
        <v>7234</v>
      </c>
      <c r="D14" s="9">
        <v>5488</v>
      </c>
      <c r="E14" s="139" t="s">
        <v>187</v>
      </c>
      <c r="F14" s="9">
        <v>6227</v>
      </c>
      <c r="G14" s="9">
        <v>8192</v>
      </c>
      <c r="H14" s="9">
        <v>8138</v>
      </c>
    </row>
    <row r="15" spans="1:8" x14ac:dyDescent="0.25">
      <c r="A15" s="3" t="s">
        <v>631</v>
      </c>
      <c r="B15" s="9">
        <v>2041</v>
      </c>
      <c r="C15" s="9">
        <v>1362</v>
      </c>
      <c r="D15" s="9">
        <v>1138</v>
      </c>
      <c r="E15" s="139" t="s">
        <v>187</v>
      </c>
      <c r="F15" s="9">
        <v>1658</v>
      </c>
      <c r="G15" s="9">
        <v>1441</v>
      </c>
      <c r="H15" s="9">
        <v>2240</v>
      </c>
    </row>
    <row r="16" spans="1:8" x14ac:dyDescent="0.25">
      <c r="A16" s="3" t="s">
        <v>632</v>
      </c>
      <c r="B16" s="9">
        <v>653</v>
      </c>
      <c r="C16" s="9">
        <v>364</v>
      </c>
      <c r="D16" s="9">
        <v>88</v>
      </c>
      <c r="E16" s="139" t="s">
        <v>187</v>
      </c>
      <c r="F16" s="9">
        <v>619</v>
      </c>
      <c r="G16" s="9">
        <v>552</v>
      </c>
      <c r="H16" s="9">
        <v>1107</v>
      </c>
    </row>
    <row r="17" spans="1:8" x14ac:dyDescent="0.25">
      <c r="A17" s="3" t="s">
        <v>633</v>
      </c>
      <c r="B17" s="9">
        <v>1494</v>
      </c>
      <c r="C17" s="9">
        <v>704</v>
      </c>
      <c r="D17" s="9">
        <v>2312</v>
      </c>
      <c r="E17" s="139" t="s">
        <v>187</v>
      </c>
      <c r="F17" s="9">
        <v>1925</v>
      </c>
      <c r="G17" s="9">
        <v>3238</v>
      </c>
      <c r="H17" s="9">
        <v>2556</v>
      </c>
    </row>
    <row r="18" spans="1:8" x14ac:dyDescent="0.25">
      <c r="A18" s="3" t="s">
        <v>634</v>
      </c>
      <c r="B18" s="9">
        <v>1297</v>
      </c>
      <c r="C18" s="9">
        <v>611</v>
      </c>
      <c r="D18" s="9">
        <v>1180</v>
      </c>
      <c r="E18" s="139" t="s">
        <v>187</v>
      </c>
      <c r="F18" s="9">
        <v>2229</v>
      </c>
      <c r="G18" s="9">
        <v>2764</v>
      </c>
      <c r="H18" s="9">
        <v>1376</v>
      </c>
    </row>
    <row r="19" spans="1:8" x14ac:dyDescent="0.25">
      <c r="A19" s="3" t="s">
        <v>635</v>
      </c>
      <c r="B19" s="9">
        <v>2208</v>
      </c>
      <c r="C19" s="9">
        <v>2131</v>
      </c>
      <c r="D19" s="9">
        <v>3263</v>
      </c>
      <c r="E19" s="139" t="s">
        <v>187</v>
      </c>
      <c r="F19" s="9">
        <v>1747</v>
      </c>
      <c r="G19" s="9">
        <v>2668</v>
      </c>
      <c r="H19" s="9">
        <v>2318</v>
      </c>
    </row>
    <row r="20" spans="1:8" x14ac:dyDescent="0.25">
      <c r="A20" s="3" t="s">
        <v>636</v>
      </c>
      <c r="B20" s="9">
        <v>9849</v>
      </c>
      <c r="C20" s="9">
        <v>12211</v>
      </c>
      <c r="D20" s="9">
        <v>15230</v>
      </c>
      <c r="E20" s="139" t="s">
        <v>187</v>
      </c>
      <c r="F20" s="9">
        <v>43325</v>
      </c>
      <c r="G20" s="9">
        <v>41311</v>
      </c>
      <c r="H20" s="9">
        <v>41311</v>
      </c>
    </row>
    <row r="21" spans="1:8" x14ac:dyDescent="0.25">
      <c r="A21" s="3" t="s">
        <v>637</v>
      </c>
      <c r="B21" s="9">
        <v>4429</v>
      </c>
      <c r="C21" s="9">
        <v>5454</v>
      </c>
      <c r="D21" s="9">
        <v>6173</v>
      </c>
      <c r="E21" s="139" t="s">
        <v>187</v>
      </c>
      <c r="F21" s="9">
        <v>5012</v>
      </c>
      <c r="G21" s="9">
        <v>6922</v>
      </c>
      <c r="H21" s="9">
        <v>8150</v>
      </c>
    </row>
    <row r="22" spans="1:8" x14ac:dyDescent="0.25">
      <c r="A22" s="3" t="s">
        <v>638</v>
      </c>
      <c r="B22" s="9">
        <v>392</v>
      </c>
      <c r="C22" s="9">
        <v>1345</v>
      </c>
      <c r="D22" s="9">
        <v>1249</v>
      </c>
      <c r="E22" s="139" t="s">
        <v>187</v>
      </c>
      <c r="F22" s="9">
        <v>1827</v>
      </c>
      <c r="G22" s="9">
        <v>2027</v>
      </c>
      <c r="H22" s="9">
        <v>1363</v>
      </c>
    </row>
    <row r="23" spans="1:8" x14ac:dyDescent="0.25">
      <c r="A23" s="3" t="s">
        <v>639</v>
      </c>
      <c r="B23" s="9">
        <v>2758</v>
      </c>
      <c r="C23" s="9">
        <v>3341</v>
      </c>
      <c r="D23" s="9">
        <v>3712</v>
      </c>
      <c r="E23" s="139" t="s">
        <v>187</v>
      </c>
      <c r="F23" s="9">
        <v>3834</v>
      </c>
      <c r="G23" s="9">
        <v>6055</v>
      </c>
      <c r="H23" s="9">
        <v>5069</v>
      </c>
    </row>
    <row r="24" spans="1:8" x14ac:dyDescent="0.25">
      <c r="A24" s="3" t="s">
        <v>861</v>
      </c>
      <c r="B24" s="139" t="s">
        <v>187</v>
      </c>
      <c r="C24" s="139" t="s">
        <v>187</v>
      </c>
      <c r="D24" s="139" t="s">
        <v>187</v>
      </c>
      <c r="E24" s="139" t="s">
        <v>187</v>
      </c>
      <c r="F24" s="139" t="s">
        <v>187</v>
      </c>
      <c r="G24" s="9">
        <v>20654</v>
      </c>
      <c r="H24" s="9">
        <v>20991</v>
      </c>
    </row>
    <row r="25" spans="1:8" s="1" customFormat="1" x14ac:dyDescent="0.25">
      <c r="A25" s="43" t="s">
        <v>589</v>
      </c>
      <c r="B25" s="229"/>
      <c r="C25" s="229"/>
      <c r="D25" s="229"/>
      <c r="E25" s="230"/>
      <c r="F25" s="229"/>
      <c r="G25" s="229"/>
      <c r="H25" s="229"/>
    </row>
    <row r="26" spans="1:8" x14ac:dyDescent="0.25">
      <c r="A26" s="3" t="s">
        <v>640</v>
      </c>
      <c r="B26" s="9">
        <v>39229</v>
      </c>
      <c r="C26" s="9">
        <v>39447</v>
      </c>
      <c r="D26" s="9">
        <v>40046</v>
      </c>
      <c r="E26" s="139" t="s">
        <v>187</v>
      </c>
      <c r="F26" s="9">
        <v>41549</v>
      </c>
      <c r="G26" s="9">
        <v>42283</v>
      </c>
      <c r="H26" s="9">
        <v>45791</v>
      </c>
    </row>
    <row r="27" spans="1:8" x14ac:dyDescent="0.25">
      <c r="A27" s="3" t="s">
        <v>641</v>
      </c>
      <c r="B27" s="9">
        <v>24108</v>
      </c>
      <c r="C27" s="9">
        <v>21208</v>
      </c>
      <c r="D27" s="9">
        <v>18491</v>
      </c>
      <c r="E27" s="139" t="s">
        <v>187</v>
      </c>
      <c r="F27" s="9">
        <v>16904</v>
      </c>
      <c r="G27" s="9">
        <v>16966</v>
      </c>
      <c r="H27" s="9">
        <v>21702</v>
      </c>
    </row>
    <row r="28" spans="1:8" x14ac:dyDescent="0.25">
      <c r="A28" s="3" t="s">
        <v>642</v>
      </c>
      <c r="B28" s="9">
        <v>8245</v>
      </c>
      <c r="C28" s="9">
        <v>9926</v>
      </c>
      <c r="D28" s="9">
        <v>13707</v>
      </c>
      <c r="E28" s="139" t="s">
        <v>187</v>
      </c>
      <c r="F28" s="9">
        <v>12083</v>
      </c>
      <c r="G28" s="9">
        <v>13010</v>
      </c>
      <c r="H28" s="9">
        <v>9671</v>
      </c>
    </row>
    <row r="29" spans="1:8" x14ac:dyDescent="0.25">
      <c r="A29" s="3" t="s">
        <v>643</v>
      </c>
      <c r="B29" s="9">
        <v>821</v>
      </c>
      <c r="C29" s="9">
        <v>770</v>
      </c>
      <c r="D29" s="9">
        <v>1282</v>
      </c>
      <c r="E29" s="139" t="s">
        <v>187</v>
      </c>
      <c r="F29" s="9">
        <v>2547</v>
      </c>
      <c r="G29" s="9">
        <v>2295</v>
      </c>
      <c r="H29" s="9">
        <v>596</v>
      </c>
    </row>
    <row r="30" spans="1:8" x14ac:dyDescent="0.25">
      <c r="A30" s="3" t="s">
        <v>644</v>
      </c>
      <c r="B30" s="9">
        <v>6055</v>
      </c>
      <c r="C30" s="9">
        <v>7543</v>
      </c>
      <c r="D30" s="9">
        <v>6566</v>
      </c>
      <c r="E30" s="139" t="s">
        <v>187</v>
      </c>
      <c r="F30" s="9">
        <v>10015</v>
      </c>
      <c r="G30" s="9">
        <v>10012</v>
      </c>
      <c r="H30" s="9">
        <v>13822</v>
      </c>
    </row>
    <row r="31" spans="1:8" x14ac:dyDescent="0.25">
      <c r="A31" s="43" t="s">
        <v>645</v>
      </c>
      <c r="B31" s="229"/>
      <c r="C31" s="229"/>
      <c r="D31" s="229"/>
      <c r="E31" s="230"/>
      <c r="F31" s="229"/>
      <c r="G31" s="229"/>
      <c r="H31" s="229"/>
    </row>
    <row r="32" spans="1:8" x14ac:dyDescent="0.25">
      <c r="A32" s="3" t="s">
        <v>646</v>
      </c>
      <c r="B32" s="9">
        <v>467475</v>
      </c>
      <c r="C32" s="9">
        <v>468005</v>
      </c>
      <c r="D32" s="9">
        <v>477220</v>
      </c>
      <c r="E32" s="139" t="s">
        <v>187</v>
      </c>
      <c r="F32" s="9">
        <v>490515</v>
      </c>
      <c r="G32" s="9">
        <v>491976</v>
      </c>
      <c r="H32" s="9">
        <v>490116</v>
      </c>
    </row>
    <row r="33" spans="1:8" x14ac:dyDescent="0.25">
      <c r="A33" s="3" t="s">
        <v>647</v>
      </c>
      <c r="B33" s="9">
        <v>329524</v>
      </c>
      <c r="C33" s="9">
        <v>324596</v>
      </c>
      <c r="D33" s="9">
        <v>325101</v>
      </c>
      <c r="E33" s="139" t="s">
        <v>187</v>
      </c>
      <c r="F33" s="9">
        <v>339304</v>
      </c>
      <c r="G33" s="9">
        <v>344646</v>
      </c>
      <c r="H33" s="9">
        <v>337825</v>
      </c>
    </row>
    <row r="34" spans="1:8" x14ac:dyDescent="0.25">
      <c r="A34" s="3" t="s">
        <v>648</v>
      </c>
      <c r="B34" s="9">
        <v>51818</v>
      </c>
      <c r="C34" s="9">
        <v>54041</v>
      </c>
      <c r="D34" s="9">
        <v>47769</v>
      </c>
      <c r="E34" s="139" t="s">
        <v>187</v>
      </c>
      <c r="F34" s="9">
        <v>48134</v>
      </c>
      <c r="G34" s="9">
        <v>53847</v>
      </c>
      <c r="H34" s="9">
        <v>59668</v>
      </c>
    </row>
    <row r="35" spans="1:8" x14ac:dyDescent="0.25">
      <c r="A35" s="3" t="s">
        <v>649</v>
      </c>
      <c r="B35" s="9">
        <v>24381</v>
      </c>
      <c r="C35" s="9">
        <v>24571</v>
      </c>
      <c r="D35" s="9">
        <v>22700</v>
      </c>
      <c r="E35" s="139" t="s">
        <v>187</v>
      </c>
      <c r="F35" s="9">
        <v>23889</v>
      </c>
      <c r="G35" s="9">
        <v>31414</v>
      </c>
      <c r="H35" s="9">
        <v>29124</v>
      </c>
    </row>
    <row r="36" spans="1:8" x14ac:dyDescent="0.25">
      <c r="A36" s="3" t="s">
        <v>650</v>
      </c>
      <c r="B36" s="9">
        <v>27437</v>
      </c>
      <c r="C36" s="9">
        <v>29470</v>
      </c>
      <c r="D36" s="9">
        <v>25069</v>
      </c>
      <c r="E36" s="139" t="s">
        <v>187</v>
      </c>
      <c r="F36" s="9">
        <v>24245</v>
      </c>
      <c r="G36" s="9">
        <v>22433</v>
      </c>
      <c r="H36" s="9">
        <v>30544</v>
      </c>
    </row>
    <row r="37" spans="1:8" x14ac:dyDescent="0.25">
      <c r="A37" s="43" t="s">
        <v>651</v>
      </c>
      <c r="B37" s="44"/>
      <c r="C37" s="44"/>
      <c r="D37" s="44"/>
      <c r="E37" s="44"/>
      <c r="F37" s="44"/>
      <c r="G37" s="44"/>
      <c r="H37" s="44"/>
    </row>
    <row r="38" spans="1:8" x14ac:dyDescent="0.25">
      <c r="A38" s="3" t="s">
        <v>652</v>
      </c>
      <c r="B38" s="9">
        <v>490447</v>
      </c>
      <c r="C38" s="9">
        <v>493001</v>
      </c>
      <c r="D38" s="9">
        <v>496350</v>
      </c>
      <c r="E38" s="139" t="s">
        <v>187</v>
      </c>
      <c r="F38" s="9">
        <v>510192</v>
      </c>
      <c r="G38" s="9">
        <v>517040</v>
      </c>
      <c r="H38" s="9">
        <v>520576</v>
      </c>
    </row>
    <row r="39" spans="1:8" x14ac:dyDescent="0.25">
      <c r="A39" s="3" t="s">
        <v>653</v>
      </c>
      <c r="B39" s="9">
        <v>425864</v>
      </c>
      <c r="C39" s="9">
        <v>428420</v>
      </c>
      <c r="D39" s="9">
        <v>434515</v>
      </c>
      <c r="E39" s="139" t="s">
        <v>187</v>
      </c>
      <c r="F39" s="9">
        <v>443374</v>
      </c>
      <c r="G39" s="9">
        <v>445543</v>
      </c>
      <c r="H39" s="9">
        <v>436658</v>
      </c>
    </row>
    <row r="40" spans="1:8" x14ac:dyDescent="0.25">
      <c r="A40" s="3" t="s">
        <v>654</v>
      </c>
      <c r="B40" s="9">
        <v>27616</v>
      </c>
      <c r="C40" s="9">
        <v>26198</v>
      </c>
      <c r="D40" s="9">
        <v>26768</v>
      </c>
      <c r="E40" s="139" t="s">
        <v>187</v>
      </c>
      <c r="F40" s="9">
        <v>21813</v>
      </c>
      <c r="G40" s="9">
        <v>23987</v>
      </c>
      <c r="H40" s="9">
        <v>32983</v>
      </c>
    </row>
    <row r="41" spans="1:8" x14ac:dyDescent="0.25">
      <c r="A41" s="3" t="s">
        <v>655</v>
      </c>
      <c r="B41" s="9">
        <v>21650</v>
      </c>
      <c r="C41" s="9">
        <v>20021</v>
      </c>
      <c r="D41" s="9">
        <v>20332</v>
      </c>
      <c r="E41" s="139" t="s">
        <v>187</v>
      </c>
      <c r="F41" s="9">
        <v>24675</v>
      </c>
      <c r="G41" s="9">
        <v>25235</v>
      </c>
      <c r="H41" s="9">
        <v>28669</v>
      </c>
    </row>
    <row r="42" spans="1:8" x14ac:dyDescent="0.25">
      <c r="A42" s="3" t="s">
        <v>656</v>
      </c>
      <c r="B42" s="9">
        <v>13070</v>
      </c>
      <c r="C42" s="9">
        <v>15648</v>
      </c>
      <c r="D42" s="9">
        <v>13194</v>
      </c>
      <c r="E42" s="139" t="s">
        <v>187</v>
      </c>
      <c r="F42" s="9">
        <v>18407</v>
      </c>
      <c r="G42" s="9">
        <v>19039</v>
      </c>
      <c r="H42" s="79">
        <v>19162</v>
      </c>
    </row>
    <row r="43" spans="1:8" x14ac:dyDescent="0.25">
      <c r="A43" s="3" t="s">
        <v>657</v>
      </c>
      <c r="B43" s="9">
        <v>2247</v>
      </c>
      <c r="C43" s="9">
        <v>2714</v>
      </c>
      <c r="D43" s="9">
        <v>1541</v>
      </c>
      <c r="E43" s="139" t="s">
        <v>187</v>
      </c>
      <c r="F43" s="9">
        <v>1923</v>
      </c>
      <c r="G43" s="9">
        <v>3236</v>
      </c>
      <c r="H43" s="79">
        <v>3104</v>
      </c>
    </row>
    <row r="45" spans="1:8" x14ac:dyDescent="0.25">
      <c r="A45" t="s">
        <v>836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80"/>
  <sheetViews>
    <sheetView zoomScale="120" zoomScaleNormal="120" workbookViewId="0">
      <pane xSplit="1" ySplit="4" topLeftCell="B5" activePane="bottomRight" state="frozen"/>
      <selection pane="topRight" activeCell="J47" sqref="J47"/>
      <selection pane="bottomLeft" activeCell="J47" sqref="J47"/>
      <selection pane="bottomRight" activeCell="R21" sqref="R21"/>
    </sheetView>
  </sheetViews>
  <sheetFormatPr defaultRowHeight="15" x14ac:dyDescent="0.25"/>
  <cols>
    <col min="1" max="1" width="22" customWidth="1"/>
    <col min="2" max="7" width="11.140625" customWidth="1"/>
    <col min="8" max="9" width="14.42578125" customWidth="1"/>
    <col min="10" max="15" width="9.7109375" customWidth="1"/>
    <col min="16" max="16" width="5.7109375" customWidth="1"/>
  </cols>
  <sheetData>
    <row r="1" spans="1:15" s="1" customFormat="1" x14ac:dyDescent="0.25">
      <c r="A1" s="1" t="s">
        <v>658</v>
      </c>
    </row>
    <row r="2" spans="1:15" x14ac:dyDescent="0.25">
      <c r="A2" t="s">
        <v>887</v>
      </c>
    </row>
    <row r="4" spans="1:15" s="11" customFormat="1" ht="67.5" customHeight="1" x14ac:dyDescent="0.25">
      <c r="A4" s="47" t="s">
        <v>91</v>
      </c>
      <c r="B4" s="42" t="s">
        <v>659</v>
      </c>
      <c r="C4" s="42" t="s">
        <v>660</v>
      </c>
      <c r="D4" s="42" t="s">
        <v>661</v>
      </c>
      <c r="E4" s="42" t="s">
        <v>662</v>
      </c>
      <c r="F4" s="42" t="s">
        <v>663</v>
      </c>
      <c r="G4" s="42" t="s">
        <v>664</v>
      </c>
      <c r="H4" s="42" t="s">
        <v>665</v>
      </c>
      <c r="I4" s="42" t="s">
        <v>666</v>
      </c>
      <c r="J4" s="42" t="s">
        <v>667</v>
      </c>
      <c r="K4" s="42" t="s">
        <v>668</v>
      </c>
      <c r="L4" s="42" t="s">
        <v>669</v>
      </c>
      <c r="M4" s="42" t="s">
        <v>670</v>
      </c>
      <c r="N4" s="42" t="s">
        <v>671</v>
      </c>
      <c r="O4" s="42" t="s">
        <v>672</v>
      </c>
    </row>
    <row r="5" spans="1:15" s="6" customFormat="1" x14ac:dyDescent="0.25">
      <c r="A5" s="5" t="s">
        <v>104</v>
      </c>
      <c r="B5" s="237">
        <v>27.4</v>
      </c>
      <c r="C5" s="234">
        <v>280126</v>
      </c>
      <c r="D5" s="234">
        <v>187274</v>
      </c>
      <c r="E5" s="235">
        <v>0.66900000000000004</v>
      </c>
      <c r="F5" s="234">
        <v>18374</v>
      </c>
      <c r="G5" s="235">
        <v>6.6000000000000003E-2</v>
      </c>
      <c r="H5" s="234">
        <v>3952</v>
      </c>
      <c r="I5" s="235">
        <v>1.4E-2</v>
      </c>
      <c r="J5" s="234">
        <v>5422</v>
      </c>
      <c r="K5" s="235">
        <v>1.9E-2</v>
      </c>
      <c r="L5" s="234">
        <v>4365</v>
      </c>
      <c r="M5" s="235">
        <v>1.6E-2</v>
      </c>
      <c r="N5" s="234">
        <v>60739</v>
      </c>
      <c r="O5" s="235">
        <v>0.217</v>
      </c>
    </row>
    <row r="6" spans="1:15" x14ac:dyDescent="0.25">
      <c r="A6" s="3" t="s">
        <v>105</v>
      </c>
      <c r="B6" s="165">
        <v>28.7</v>
      </c>
      <c r="C6" s="165">
        <v>728</v>
      </c>
      <c r="D6" s="165">
        <v>535</v>
      </c>
      <c r="E6" s="233">
        <v>0.73499999999999999</v>
      </c>
      <c r="F6" s="165">
        <v>61</v>
      </c>
      <c r="G6" s="233">
        <v>8.4000000000000005E-2</v>
      </c>
      <c r="H6" s="165">
        <v>3</v>
      </c>
      <c r="I6" s="233">
        <v>4.0000000000000001E-3</v>
      </c>
      <c r="J6" s="165">
        <v>0</v>
      </c>
      <c r="K6" s="233">
        <v>0</v>
      </c>
      <c r="L6" s="165">
        <v>13</v>
      </c>
      <c r="M6" s="233">
        <v>1.7999999999999999E-2</v>
      </c>
      <c r="N6" s="165">
        <v>116</v>
      </c>
      <c r="O6" s="233">
        <v>0.159</v>
      </c>
    </row>
    <row r="7" spans="1:15" x14ac:dyDescent="0.25">
      <c r="A7" s="3" t="s">
        <v>106</v>
      </c>
      <c r="B7" s="165">
        <v>21</v>
      </c>
      <c r="C7" s="165">
        <v>692</v>
      </c>
      <c r="D7" s="165">
        <v>457</v>
      </c>
      <c r="E7" s="233">
        <v>0.66</v>
      </c>
      <c r="F7" s="165">
        <v>75</v>
      </c>
      <c r="G7" s="233">
        <v>0.108</v>
      </c>
      <c r="H7" s="165">
        <v>0</v>
      </c>
      <c r="I7" s="233">
        <v>0</v>
      </c>
      <c r="J7" s="165">
        <v>0</v>
      </c>
      <c r="K7" s="233">
        <v>0</v>
      </c>
      <c r="L7" s="165">
        <v>103</v>
      </c>
      <c r="M7" s="233">
        <v>0.14899999999999999</v>
      </c>
      <c r="N7" s="165">
        <v>57</v>
      </c>
      <c r="O7" s="233">
        <v>8.2000000000000003E-2</v>
      </c>
    </row>
    <row r="8" spans="1:15" x14ac:dyDescent="0.25">
      <c r="A8" s="3" t="s">
        <v>107</v>
      </c>
      <c r="B8" s="165">
        <v>32.4</v>
      </c>
      <c r="C8" s="231">
        <v>1823</v>
      </c>
      <c r="D8" s="231">
        <v>1326</v>
      </c>
      <c r="E8" s="233">
        <v>0.72699999999999998</v>
      </c>
      <c r="F8" s="165">
        <v>25</v>
      </c>
      <c r="G8" s="233">
        <v>1.4E-2</v>
      </c>
      <c r="H8" s="165">
        <v>0</v>
      </c>
      <c r="I8" s="233">
        <v>0</v>
      </c>
      <c r="J8" s="165">
        <v>5</v>
      </c>
      <c r="K8" s="233">
        <v>3.0000000000000001E-3</v>
      </c>
      <c r="L8" s="165">
        <v>34</v>
      </c>
      <c r="M8" s="233">
        <v>1.9E-2</v>
      </c>
      <c r="N8" s="165">
        <v>433</v>
      </c>
      <c r="O8" s="233">
        <v>0.23799999999999999</v>
      </c>
    </row>
    <row r="9" spans="1:15" x14ac:dyDescent="0.25">
      <c r="A9" s="3" t="s">
        <v>108</v>
      </c>
      <c r="B9" s="165">
        <v>25</v>
      </c>
      <c r="C9" s="231">
        <v>7783</v>
      </c>
      <c r="D9" s="231">
        <v>5562</v>
      </c>
      <c r="E9" s="233">
        <v>0.71499999999999997</v>
      </c>
      <c r="F9" s="165">
        <v>790</v>
      </c>
      <c r="G9" s="233">
        <v>0.10199999999999999</v>
      </c>
      <c r="H9" s="165">
        <v>24</v>
      </c>
      <c r="I9" s="233">
        <v>3.0000000000000001E-3</v>
      </c>
      <c r="J9" s="165">
        <v>70</v>
      </c>
      <c r="K9" s="233">
        <v>8.9999999999999993E-3</v>
      </c>
      <c r="L9" s="165">
        <v>16</v>
      </c>
      <c r="M9" s="233">
        <v>2E-3</v>
      </c>
      <c r="N9" s="231">
        <v>1321</v>
      </c>
      <c r="O9" s="233">
        <v>0.17</v>
      </c>
    </row>
    <row r="10" spans="1:15" x14ac:dyDescent="0.25">
      <c r="A10" s="3" t="s">
        <v>109</v>
      </c>
      <c r="B10" s="165">
        <v>27.2</v>
      </c>
      <c r="C10" s="231">
        <v>3088</v>
      </c>
      <c r="D10" s="231">
        <v>1788</v>
      </c>
      <c r="E10" s="233">
        <v>0.57899999999999996</v>
      </c>
      <c r="F10" s="165">
        <v>163</v>
      </c>
      <c r="G10" s="233">
        <v>5.2999999999999999E-2</v>
      </c>
      <c r="H10" s="165">
        <v>82</v>
      </c>
      <c r="I10" s="233">
        <v>2.7E-2</v>
      </c>
      <c r="J10" s="165">
        <v>101</v>
      </c>
      <c r="K10" s="233">
        <v>3.3000000000000002E-2</v>
      </c>
      <c r="L10" s="165">
        <v>30</v>
      </c>
      <c r="M10" s="233">
        <v>0.01</v>
      </c>
      <c r="N10" s="165">
        <v>924</v>
      </c>
      <c r="O10" s="233">
        <v>0.29899999999999999</v>
      </c>
    </row>
    <row r="11" spans="1:15" x14ac:dyDescent="0.25">
      <c r="A11" s="3" t="s">
        <v>110</v>
      </c>
      <c r="B11" s="165">
        <v>25.5</v>
      </c>
      <c r="C11" s="231">
        <v>6249</v>
      </c>
      <c r="D11" s="231">
        <v>4197</v>
      </c>
      <c r="E11" s="233">
        <v>0.67200000000000004</v>
      </c>
      <c r="F11" s="231">
        <v>1153</v>
      </c>
      <c r="G11" s="233">
        <v>0.185</v>
      </c>
      <c r="H11" s="165">
        <v>123</v>
      </c>
      <c r="I11" s="233">
        <v>0.02</v>
      </c>
      <c r="J11" s="165">
        <v>56</v>
      </c>
      <c r="K11" s="233">
        <v>8.9999999999999993E-3</v>
      </c>
      <c r="L11" s="165">
        <v>387</v>
      </c>
      <c r="M11" s="233">
        <v>6.2E-2</v>
      </c>
      <c r="N11" s="165">
        <v>333</v>
      </c>
      <c r="O11" s="233">
        <v>5.2999999999999999E-2</v>
      </c>
    </row>
    <row r="12" spans="1:15" x14ac:dyDescent="0.25">
      <c r="A12" s="3" t="s">
        <v>111</v>
      </c>
      <c r="B12" s="165">
        <v>23.9</v>
      </c>
      <c r="C12" s="231">
        <v>4739</v>
      </c>
      <c r="D12" s="231">
        <v>3327</v>
      </c>
      <c r="E12" s="233">
        <v>0.70199999999999996</v>
      </c>
      <c r="F12" s="165">
        <v>545</v>
      </c>
      <c r="G12" s="233">
        <v>0.115</v>
      </c>
      <c r="H12" s="165">
        <v>43</v>
      </c>
      <c r="I12" s="233">
        <v>8.9999999999999993E-3</v>
      </c>
      <c r="J12" s="165">
        <v>53</v>
      </c>
      <c r="K12" s="233">
        <v>1.0999999999999999E-2</v>
      </c>
      <c r="L12" s="165">
        <v>51</v>
      </c>
      <c r="M12" s="233">
        <v>1.0999999999999999E-2</v>
      </c>
      <c r="N12" s="165">
        <v>720</v>
      </c>
      <c r="O12" s="233">
        <v>0.152</v>
      </c>
    </row>
    <row r="13" spans="1:15" x14ac:dyDescent="0.25">
      <c r="A13" s="3" t="s">
        <v>112</v>
      </c>
      <c r="B13" s="165">
        <v>25.3</v>
      </c>
      <c r="C13" s="231">
        <v>6012</v>
      </c>
      <c r="D13" s="231">
        <v>4171</v>
      </c>
      <c r="E13" s="233">
        <v>0.69399999999999995</v>
      </c>
      <c r="F13" s="165">
        <v>116</v>
      </c>
      <c r="G13" s="233">
        <v>1.9E-2</v>
      </c>
      <c r="H13" s="165">
        <v>47</v>
      </c>
      <c r="I13" s="233">
        <v>8.0000000000000002E-3</v>
      </c>
      <c r="J13" s="165">
        <v>173</v>
      </c>
      <c r="K13" s="233">
        <v>2.9000000000000001E-2</v>
      </c>
      <c r="L13" s="165">
        <v>107</v>
      </c>
      <c r="M13" s="233">
        <v>1.7999999999999999E-2</v>
      </c>
      <c r="N13" s="231">
        <v>1398</v>
      </c>
      <c r="O13" s="233">
        <v>0.23300000000000001</v>
      </c>
    </row>
    <row r="14" spans="1:15" x14ac:dyDescent="0.25">
      <c r="A14" s="3" t="s">
        <v>113</v>
      </c>
      <c r="B14" s="165">
        <v>28.7</v>
      </c>
      <c r="C14" s="231">
        <v>4752</v>
      </c>
      <c r="D14" s="231">
        <v>2916</v>
      </c>
      <c r="E14" s="233">
        <v>0.61399999999999999</v>
      </c>
      <c r="F14" s="165">
        <v>102</v>
      </c>
      <c r="G14" s="233">
        <v>2.1000000000000001E-2</v>
      </c>
      <c r="H14" s="165">
        <v>64</v>
      </c>
      <c r="I14" s="233">
        <v>1.2999999999999999E-2</v>
      </c>
      <c r="J14" s="165">
        <v>15</v>
      </c>
      <c r="K14" s="233">
        <v>3.0000000000000001E-3</v>
      </c>
      <c r="L14" s="165">
        <v>72</v>
      </c>
      <c r="M14" s="233">
        <v>1.4999999999999999E-2</v>
      </c>
      <c r="N14" s="231">
        <v>1583</v>
      </c>
      <c r="O14" s="233">
        <v>0.33300000000000002</v>
      </c>
    </row>
    <row r="15" spans="1:15" x14ac:dyDescent="0.25">
      <c r="A15" s="3" t="s">
        <v>114</v>
      </c>
      <c r="B15" s="165">
        <v>23</v>
      </c>
      <c r="C15" s="231">
        <v>3133</v>
      </c>
      <c r="D15" s="231">
        <v>1875</v>
      </c>
      <c r="E15" s="233">
        <v>0.59799999999999998</v>
      </c>
      <c r="F15" s="165">
        <v>186</v>
      </c>
      <c r="G15" s="233">
        <v>5.8999999999999997E-2</v>
      </c>
      <c r="H15" s="165">
        <v>93</v>
      </c>
      <c r="I15" s="233">
        <v>0.03</v>
      </c>
      <c r="J15" s="165">
        <v>20</v>
      </c>
      <c r="K15" s="233">
        <v>6.0000000000000001E-3</v>
      </c>
      <c r="L15" s="165">
        <v>82</v>
      </c>
      <c r="M15" s="233">
        <v>2.5999999999999999E-2</v>
      </c>
      <c r="N15" s="165">
        <v>877</v>
      </c>
      <c r="O15" s="233">
        <v>0.28000000000000003</v>
      </c>
    </row>
    <row r="16" spans="1:15" x14ac:dyDescent="0.25">
      <c r="A16" s="3" t="s">
        <v>115</v>
      </c>
      <c r="B16" s="165">
        <v>29</v>
      </c>
      <c r="C16" s="231">
        <v>3351</v>
      </c>
      <c r="D16" s="231">
        <v>2377</v>
      </c>
      <c r="E16" s="233">
        <v>0.70899999999999996</v>
      </c>
      <c r="F16" s="165">
        <v>189</v>
      </c>
      <c r="G16" s="233">
        <v>5.6000000000000001E-2</v>
      </c>
      <c r="H16" s="165">
        <v>0</v>
      </c>
      <c r="I16" s="233">
        <v>0</v>
      </c>
      <c r="J16" s="165">
        <v>20</v>
      </c>
      <c r="K16" s="233">
        <v>6.0000000000000001E-3</v>
      </c>
      <c r="L16" s="165">
        <v>0</v>
      </c>
      <c r="M16" s="233">
        <v>0</v>
      </c>
      <c r="N16" s="165">
        <v>765</v>
      </c>
      <c r="O16" s="233">
        <v>0.22800000000000001</v>
      </c>
    </row>
    <row r="17" spans="1:15" x14ac:dyDescent="0.25">
      <c r="A17" s="3" t="s">
        <v>116</v>
      </c>
      <c r="B17" s="165">
        <v>32.299999999999997</v>
      </c>
      <c r="C17" s="231">
        <v>4090</v>
      </c>
      <c r="D17" s="231">
        <v>3148</v>
      </c>
      <c r="E17" s="233">
        <v>0.77</v>
      </c>
      <c r="F17" s="165">
        <v>497</v>
      </c>
      <c r="G17" s="233">
        <v>0.122</v>
      </c>
      <c r="H17" s="165">
        <v>17</v>
      </c>
      <c r="I17" s="233">
        <v>4.0000000000000001E-3</v>
      </c>
      <c r="J17" s="165">
        <v>0</v>
      </c>
      <c r="K17" s="233">
        <v>0</v>
      </c>
      <c r="L17" s="165">
        <v>11</v>
      </c>
      <c r="M17" s="233">
        <v>3.0000000000000001E-3</v>
      </c>
      <c r="N17" s="165">
        <v>417</v>
      </c>
      <c r="O17" s="233">
        <v>0.10199999999999999</v>
      </c>
    </row>
    <row r="18" spans="1:15" x14ac:dyDescent="0.25">
      <c r="A18" s="3" t="s">
        <v>117</v>
      </c>
      <c r="B18" s="165">
        <v>25.3</v>
      </c>
      <c r="C18" s="231">
        <v>9184</v>
      </c>
      <c r="D18" s="231">
        <v>6042</v>
      </c>
      <c r="E18" s="233">
        <v>0.65800000000000003</v>
      </c>
      <c r="F18" s="165">
        <v>674</v>
      </c>
      <c r="G18" s="233">
        <v>7.2999999999999995E-2</v>
      </c>
      <c r="H18" s="165">
        <v>114</v>
      </c>
      <c r="I18" s="233">
        <v>1.2E-2</v>
      </c>
      <c r="J18" s="165">
        <v>90</v>
      </c>
      <c r="K18" s="233">
        <v>0.01</v>
      </c>
      <c r="L18" s="165">
        <v>139</v>
      </c>
      <c r="M18" s="233">
        <v>1.4999999999999999E-2</v>
      </c>
      <c r="N18" s="231">
        <v>2125</v>
      </c>
      <c r="O18" s="233">
        <v>0.23100000000000001</v>
      </c>
    </row>
    <row r="19" spans="1:15" x14ac:dyDescent="0.25">
      <c r="A19" s="3" t="s">
        <v>118</v>
      </c>
      <c r="B19" s="165">
        <v>27.5</v>
      </c>
      <c r="C19" s="231">
        <v>3580</v>
      </c>
      <c r="D19" s="231">
        <v>2396</v>
      </c>
      <c r="E19" s="233">
        <v>0.66900000000000004</v>
      </c>
      <c r="F19" s="165">
        <v>74</v>
      </c>
      <c r="G19" s="233">
        <v>2.1000000000000001E-2</v>
      </c>
      <c r="H19" s="165">
        <v>35</v>
      </c>
      <c r="I19" s="233">
        <v>0.01</v>
      </c>
      <c r="J19" s="165">
        <v>151</v>
      </c>
      <c r="K19" s="233">
        <v>4.2000000000000003E-2</v>
      </c>
      <c r="L19" s="165">
        <v>26</v>
      </c>
      <c r="M19" s="233">
        <v>7.0000000000000001E-3</v>
      </c>
      <c r="N19" s="165">
        <v>898</v>
      </c>
      <c r="O19" s="233">
        <v>0.251</v>
      </c>
    </row>
    <row r="20" spans="1:15" x14ac:dyDescent="0.25">
      <c r="A20" s="3" t="s">
        <v>119</v>
      </c>
      <c r="B20" s="165">
        <v>33.700000000000003</v>
      </c>
      <c r="C20" s="165">
        <v>716</v>
      </c>
      <c r="D20" s="165">
        <v>432</v>
      </c>
      <c r="E20" s="233">
        <v>0.60299999999999998</v>
      </c>
      <c r="F20" s="165">
        <v>62</v>
      </c>
      <c r="G20" s="233">
        <v>8.6999999999999994E-2</v>
      </c>
      <c r="H20" s="165">
        <v>11</v>
      </c>
      <c r="I20" s="233">
        <v>1.4999999999999999E-2</v>
      </c>
      <c r="J20" s="165">
        <v>11</v>
      </c>
      <c r="K20" s="233">
        <v>1.4999999999999999E-2</v>
      </c>
      <c r="L20" s="165">
        <v>5</v>
      </c>
      <c r="M20" s="233">
        <v>7.0000000000000001E-3</v>
      </c>
      <c r="N20" s="165">
        <v>195</v>
      </c>
      <c r="O20" s="233">
        <v>0.27200000000000002</v>
      </c>
    </row>
    <row r="21" spans="1:15" x14ac:dyDescent="0.25">
      <c r="A21" s="3" t="s">
        <v>120</v>
      </c>
      <c r="B21" s="165">
        <v>32.799999999999997</v>
      </c>
      <c r="C21" s="231">
        <v>4938</v>
      </c>
      <c r="D21" s="231">
        <v>3668</v>
      </c>
      <c r="E21" s="233">
        <v>0.74299999999999999</v>
      </c>
      <c r="F21" s="165">
        <v>613</v>
      </c>
      <c r="G21" s="233">
        <v>0.124</v>
      </c>
      <c r="H21" s="165">
        <v>29</v>
      </c>
      <c r="I21" s="233">
        <v>6.0000000000000001E-3</v>
      </c>
      <c r="J21" s="165">
        <v>28</v>
      </c>
      <c r="K21" s="233">
        <v>6.0000000000000001E-3</v>
      </c>
      <c r="L21" s="165">
        <v>66</v>
      </c>
      <c r="M21" s="233">
        <v>1.2999999999999999E-2</v>
      </c>
      <c r="N21" s="165">
        <v>534</v>
      </c>
      <c r="O21" s="233">
        <v>0.108</v>
      </c>
    </row>
    <row r="22" spans="1:15" x14ac:dyDescent="0.25">
      <c r="A22" s="3" t="s">
        <v>121</v>
      </c>
      <c r="B22" s="165">
        <v>27.5</v>
      </c>
      <c r="C22" s="231">
        <v>4576</v>
      </c>
      <c r="D22" s="231">
        <v>2998</v>
      </c>
      <c r="E22" s="233">
        <v>0.65500000000000003</v>
      </c>
      <c r="F22" s="165">
        <v>232</v>
      </c>
      <c r="G22" s="233">
        <v>5.0999999999999997E-2</v>
      </c>
      <c r="H22" s="165">
        <v>20</v>
      </c>
      <c r="I22" s="233">
        <v>4.0000000000000001E-3</v>
      </c>
      <c r="J22" s="165">
        <v>28</v>
      </c>
      <c r="K22" s="233">
        <v>6.0000000000000001E-3</v>
      </c>
      <c r="L22" s="165">
        <v>35</v>
      </c>
      <c r="M22" s="233">
        <v>8.0000000000000002E-3</v>
      </c>
      <c r="N22" s="231">
        <v>1263</v>
      </c>
      <c r="O22" s="233">
        <v>0.27600000000000002</v>
      </c>
    </row>
    <row r="23" spans="1:15" x14ac:dyDescent="0.25">
      <c r="A23" s="3" t="s">
        <v>122</v>
      </c>
      <c r="B23" s="165">
        <v>28.6</v>
      </c>
      <c r="C23" s="231">
        <v>3516</v>
      </c>
      <c r="D23" s="231">
        <v>2148</v>
      </c>
      <c r="E23" s="233">
        <v>0.61099999999999999</v>
      </c>
      <c r="F23" s="165">
        <v>258</v>
      </c>
      <c r="G23" s="233">
        <v>7.2999999999999995E-2</v>
      </c>
      <c r="H23" s="165">
        <v>51</v>
      </c>
      <c r="I23" s="233">
        <v>1.4999999999999999E-2</v>
      </c>
      <c r="J23" s="165">
        <v>19</v>
      </c>
      <c r="K23" s="233">
        <v>5.0000000000000001E-3</v>
      </c>
      <c r="L23" s="165">
        <v>11</v>
      </c>
      <c r="M23" s="233">
        <v>3.0000000000000001E-3</v>
      </c>
      <c r="N23" s="231">
        <v>1029</v>
      </c>
      <c r="O23" s="233">
        <v>0.29299999999999998</v>
      </c>
    </row>
    <row r="24" spans="1:15" x14ac:dyDescent="0.25">
      <c r="A24" s="3" t="s">
        <v>123</v>
      </c>
      <c r="B24" s="165">
        <v>24.9</v>
      </c>
      <c r="C24" s="231">
        <v>7753</v>
      </c>
      <c r="D24" s="231">
        <v>4647</v>
      </c>
      <c r="E24" s="233">
        <v>0.59899999999999998</v>
      </c>
      <c r="F24" s="165">
        <v>300</v>
      </c>
      <c r="G24" s="233">
        <v>3.9E-2</v>
      </c>
      <c r="H24" s="165">
        <v>285</v>
      </c>
      <c r="I24" s="233">
        <v>3.6999999999999998E-2</v>
      </c>
      <c r="J24" s="165">
        <v>140</v>
      </c>
      <c r="K24" s="233">
        <v>1.7999999999999999E-2</v>
      </c>
      <c r="L24" s="165">
        <v>238</v>
      </c>
      <c r="M24" s="233">
        <v>3.1E-2</v>
      </c>
      <c r="N24" s="231">
        <v>2143</v>
      </c>
      <c r="O24" s="233">
        <v>0.27600000000000002</v>
      </c>
    </row>
    <row r="25" spans="1:15" x14ac:dyDescent="0.25">
      <c r="A25" s="3" t="s">
        <v>124</v>
      </c>
      <c r="B25" s="165">
        <v>28.6</v>
      </c>
      <c r="C25" s="231">
        <v>5156</v>
      </c>
      <c r="D25" s="231">
        <v>3100</v>
      </c>
      <c r="E25" s="233">
        <v>0.60099999999999998</v>
      </c>
      <c r="F25" s="165">
        <v>183</v>
      </c>
      <c r="G25" s="233">
        <v>3.5000000000000003E-2</v>
      </c>
      <c r="H25" s="165">
        <v>302</v>
      </c>
      <c r="I25" s="233">
        <v>5.8999999999999997E-2</v>
      </c>
      <c r="J25" s="165">
        <v>60</v>
      </c>
      <c r="K25" s="233">
        <v>1.2E-2</v>
      </c>
      <c r="L25" s="165">
        <v>48</v>
      </c>
      <c r="M25" s="233">
        <v>8.9999999999999993E-3</v>
      </c>
      <c r="N25" s="231">
        <v>1463</v>
      </c>
      <c r="O25" s="233">
        <v>0.28399999999999997</v>
      </c>
    </row>
    <row r="26" spans="1:15" x14ac:dyDescent="0.25">
      <c r="A26" s="3" t="s">
        <v>125</v>
      </c>
      <c r="B26" s="165">
        <v>32.1</v>
      </c>
      <c r="C26" s="165">
        <v>919</v>
      </c>
      <c r="D26" s="165">
        <v>729</v>
      </c>
      <c r="E26" s="233">
        <v>0.79300000000000004</v>
      </c>
      <c r="F26" s="165">
        <v>55</v>
      </c>
      <c r="G26" s="233">
        <v>0.06</v>
      </c>
      <c r="H26" s="165">
        <v>3</v>
      </c>
      <c r="I26" s="233">
        <v>3.0000000000000001E-3</v>
      </c>
      <c r="J26" s="165">
        <v>0</v>
      </c>
      <c r="K26" s="233">
        <v>0</v>
      </c>
      <c r="L26" s="165">
        <v>7</v>
      </c>
      <c r="M26" s="233">
        <v>8.0000000000000002E-3</v>
      </c>
      <c r="N26" s="165">
        <v>125</v>
      </c>
      <c r="O26" s="233">
        <v>0.13600000000000001</v>
      </c>
    </row>
    <row r="27" spans="1:15" x14ac:dyDescent="0.25">
      <c r="A27" s="3" t="s">
        <v>126</v>
      </c>
      <c r="B27" s="165">
        <v>27.8</v>
      </c>
      <c r="C27" s="165">
        <v>584</v>
      </c>
      <c r="D27" s="165">
        <v>388</v>
      </c>
      <c r="E27" s="233">
        <v>0.66400000000000003</v>
      </c>
      <c r="F27" s="165">
        <v>51</v>
      </c>
      <c r="G27" s="233">
        <v>8.6999999999999994E-2</v>
      </c>
      <c r="H27" s="165">
        <v>0</v>
      </c>
      <c r="I27" s="233">
        <v>0</v>
      </c>
      <c r="J27" s="165">
        <v>40</v>
      </c>
      <c r="K27" s="233">
        <v>6.8000000000000005E-2</v>
      </c>
      <c r="L27" s="165">
        <v>18</v>
      </c>
      <c r="M27" s="233">
        <v>3.1E-2</v>
      </c>
      <c r="N27" s="165">
        <v>87</v>
      </c>
      <c r="O27" s="233">
        <v>0.14899999999999999</v>
      </c>
    </row>
    <row r="28" spans="1:15" x14ac:dyDescent="0.25">
      <c r="A28" s="3" t="s">
        <v>127</v>
      </c>
      <c r="B28" s="165">
        <v>31.6</v>
      </c>
      <c r="C28" s="231">
        <v>2259</v>
      </c>
      <c r="D28" s="231">
        <v>1552</v>
      </c>
      <c r="E28" s="233">
        <v>0.68700000000000006</v>
      </c>
      <c r="F28" s="165">
        <v>91</v>
      </c>
      <c r="G28" s="233">
        <v>0.04</v>
      </c>
      <c r="H28" s="165">
        <v>11</v>
      </c>
      <c r="I28" s="233">
        <v>5.0000000000000001E-3</v>
      </c>
      <c r="J28" s="165">
        <v>0</v>
      </c>
      <c r="K28" s="233">
        <v>0</v>
      </c>
      <c r="L28" s="165">
        <v>0</v>
      </c>
      <c r="M28" s="233">
        <v>0</v>
      </c>
      <c r="N28" s="165">
        <v>605</v>
      </c>
      <c r="O28" s="233">
        <v>0.26800000000000002</v>
      </c>
    </row>
    <row r="29" spans="1:15" x14ac:dyDescent="0.25">
      <c r="A29" s="3" t="s">
        <v>128</v>
      </c>
      <c r="B29" s="165">
        <v>26.3</v>
      </c>
      <c r="C29" s="165">
        <v>673</v>
      </c>
      <c r="D29" s="165">
        <v>540</v>
      </c>
      <c r="E29" s="233">
        <v>0.80200000000000005</v>
      </c>
      <c r="F29" s="165">
        <v>63</v>
      </c>
      <c r="G29" s="233">
        <v>9.4E-2</v>
      </c>
      <c r="H29" s="165">
        <v>0</v>
      </c>
      <c r="I29" s="233">
        <v>0</v>
      </c>
      <c r="J29" s="165">
        <v>0</v>
      </c>
      <c r="K29" s="233">
        <v>0</v>
      </c>
      <c r="L29" s="165">
        <v>8</v>
      </c>
      <c r="M29" s="233">
        <v>1.2E-2</v>
      </c>
      <c r="N29" s="165">
        <v>62</v>
      </c>
      <c r="O29" s="233">
        <v>9.1999999999999998E-2</v>
      </c>
    </row>
    <row r="30" spans="1:15" x14ac:dyDescent="0.25">
      <c r="A30" s="3" t="s">
        <v>129</v>
      </c>
      <c r="B30" s="165">
        <v>29.2</v>
      </c>
      <c r="C30" s="231">
        <v>1033</v>
      </c>
      <c r="D30" s="165">
        <v>770</v>
      </c>
      <c r="E30" s="233">
        <v>0.745</v>
      </c>
      <c r="F30" s="165">
        <v>102</v>
      </c>
      <c r="G30" s="233">
        <v>9.9000000000000005E-2</v>
      </c>
      <c r="H30" s="165">
        <v>3</v>
      </c>
      <c r="I30" s="233">
        <v>3.0000000000000001E-3</v>
      </c>
      <c r="J30" s="165">
        <v>33</v>
      </c>
      <c r="K30" s="233">
        <v>3.2000000000000001E-2</v>
      </c>
      <c r="L30" s="165">
        <v>0</v>
      </c>
      <c r="M30" s="233">
        <v>0</v>
      </c>
      <c r="N30" s="165">
        <v>125</v>
      </c>
      <c r="O30" s="233">
        <v>0.121</v>
      </c>
    </row>
    <row r="31" spans="1:15" x14ac:dyDescent="0.25">
      <c r="A31" s="3" t="s">
        <v>130</v>
      </c>
      <c r="B31" s="165">
        <v>30.1</v>
      </c>
      <c r="C31" s="231">
        <v>3615</v>
      </c>
      <c r="D31" s="231">
        <v>2255</v>
      </c>
      <c r="E31" s="233">
        <v>0.624</v>
      </c>
      <c r="F31" s="165">
        <v>503</v>
      </c>
      <c r="G31" s="233">
        <v>0.13900000000000001</v>
      </c>
      <c r="H31" s="165">
        <v>50</v>
      </c>
      <c r="I31" s="233">
        <v>1.4E-2</v>
      </c>
      <c r="J31" s="165">
        <v>76</v>
      </c>
      <c r="K31" s="233">
        <v>2.1000000000000001E-2</v>
      </c>
      <c r="L31" s="165">
        <v>84</v>
      </c>
      <c r="M31" s="233">
        <v>2.3E-2</v>
      </c>
      <c r="N31" s="165">
        <v>647</v>
      </c>
      <c r="O31" s="233">
        <v>0.17899999999999999</v>
      </c>
    </row>
    <row r="32" spans="1:15" x14ac:dyDescent="0.25">
      <c r="A32" s="3" t="s">
        <v>131</v>
      </c>
      <c r="B32" s="165">
        <v>19.8</v>
      </c>
      <c r="C32" s="231">
        <v>3202</v>
      </c>
      <c r="D32" s="231">
        <v>2333</v>
      </c>
      <c r="E32" s="233">
        <v>0.72899999999999998</v>
      </c>
      <c r="F32" s="165">
        <v>449</v>
      </c>
      <c r="G32" s="233">
        <v>0.14000000000000001</v>
      </c>
      <c r="H32" s="165">
        <v>0</v>
      </c>
      <c r="I32" s="233">
        <v>0</v>
      </c>
      <c r="J32" s="165">
        <v>112</v>
      </c>
      <c r="K32" s="233">
        <v>3.5000000000000003E-2</v>
      </c>
      <c r="L32" s="165">
        <v>12</v>
      </c>
      <c r="M32" s="233">
        <v>4.0000000000000001E-3</v>
      </c>
      <c r="N32" s="165">
        <v>296</v>
      </c>
      <c r="O32" s="233">
        <v>9.1999999999999998E-2</v>
      </c>
    </row>
    <row r="33" spans="1:15" x14ac:dyDescent="0.25">
      <c r="A33" s="3" t="s">
        <v>132</v>
      </c>
      <c r="B33" s="165">
        <v>27.5</v>
      </c>
      <c r="C33" s="231">
        <v>4238</v>
      </c>
      <c r="D33" s="231">
        <v>2819</v>
      </c>
      <c r="E33" s="233">
        <v>0.66500000000000004</v>
      </c>
      <c r="F33" s="165">
        <v>311</v>
      </c>
      <c r="G33" s="233">
        <v>7.2999999999999995E-2</v>
      </c>
      <c r="H33" s="165">
        <v>31</v>
      </c>
      <c r="I33" s="233">
        <v>7.0000000000000001E-3</v>
      </c>
      <c r="J33" s="165">
        <v>91</v>
      </c>
      <c r="K33" s="233">
        <v>2.1000000000000001E-2</v>
      </c>
      <c r="L33" s="165">
        <v>132</v>
      </c>
      <c r="M33" s="233">
        <v>3.1E-2</v>
      </c>
      <c r="N33" s="165">
        <v>854</v>
      </c>
      <c r="O33" s="233">
        <v>0.20200000000000001</v>
      </c>
    </row>
    <row r="34" spans="1:15" x14ac:dyDescent="0.25">
      <c r="A34" s="3" t="s">
        <v>133</v>
      </c>
      <c r="B34" s="165">
        <v>29.6</v>
      </c>
      <c r="C34" s="231">
        <v>1571</v>
      </c>
      <c r="D34" s="165">
        <v>934</v>
      </c>
      <c r="E34" s="233">
        <v>0.59499999999999997</v>
      </c>
      <c r="F34" s="165">
        <v>96</v>
      </c>
      <c r="G34" s="233">
        <v>6.0999999999999999E-2</v>
      </c>
      <c r="H34" s="165">
        <v>15</v>
      </c>
      <c r="I34" s="233">
        <v>0.01</v>
      </c>
      <c r="J34" s="165">
        <v>50</v>
      </c>
      <c r="K34" s="233">
        <v>3.2000000000000001E-2</v>
      </c>
      <c r="L34" s="165">
        <v>17</v>
      </c>
      <c r="M34" s="233">
        <v>1.0999999999999999E-2</v>
      </c>
      <c r="N34" s="165">
        <v>459</v>
      </c>
      <c r="O34" s="233">
        <v>0.29199999999999998</v>
      </c>
    </row>
    <row r="35" spans="1:15" x14ac:dyDescent="0.25">
      <c r="A35" s="3" t="s">
        <v>134</v>
      </c>
      <c r="B35" s="165">
        <v>31.5</v>
      </c>
      <c r="C35" s="231">
        <v>4245</v>
      </c>
      <c r="D35" s="231">
        <v>2986</v>
      </c>
      <c r="E35" s="233">
        <v>0.70299999999999996</v>
      </c>
      <c r="F35" s="165">
        <v>365</v>
      </c>
      <c r="G35" s="233">
        <v>8.5999999999999993E-2</v>
      </c>
      <c r="H35" s="165">
        <v>39</v>
      </c>
      <c r="I35" s="233">
        <v>8.9999999999999993E-3</v>
      </c>
      <c r="J35" s="165">
        <v>4</v>
      </c>
      <c r="K35" s="233">
        <v>1E-3</v>
      </c>
      <c r="L35" s="165">
        <v>11</v>
      </c>
      <c r="M35" s="233">
        <v>3.0000000000000001E-3</v>
      </c>
      <c r="N35" s="165">
        <v>840</v>
      </c>
      <c r="O35" s="233">
        <v>0.19800000000000001</v>
      </c>
    </row>
    <row r="36" spans="1:15" x14ac:dyDescent="0.25">
      <c r="A36" s="3" t="s">
        <v>135</v>
      </c>
      <c r="B36" s="165">
        <v>37.6</v>
      </c>
      <c r="C36" s="231">
        <v>1213</v>
      </c>
      <c r="D36" s="165">
        <v>777</v>
      </c>
      <c r="E36" s="233">
        <v>0.64100000000000001</v>
      </c>
      <c r="F36" s="165">
        <v>78</v>
      </c>
      <c r="G36" s="233">
        <v>6.4000000000000001E-2</v>
      </c>
      <c r="H36" s="165">
        <v>3</v>
      </c>
      <c r="I36" s="233">
        <v>2E-3</v>
      </c>
      <c r="J36" s="165">
        <v>10</v>
      </c>
      <c r="K36" s="233">
        <v>8.0000000000000002E-3</v>
      </c>
      <c r="L36" s="165">
        <v>17</v>
      </c>
      <c r="M36" s="233">
        <v>1.4E-2</v>
      </c>
      <c r="N36" s="165">
        <v>328</v>
      </c>
      <c r="O36" s="233">
        <v>0.27</v>
      </c>
    </row>
    <row r="37" spans="1:15" x14ac:dyDescent="0.25">
      <c r="A37" s="3" t="s">
        <v>136</v>
      </c>
      <c r="B37" s="165">
        <v>22.6</v>
      </c>
      <c r="C37" s="231">
        <v>2561</v>
      </c>
      <c r="D37" s="231">
        <v>1466</v>
      </c>
      <c r="E37" s="233">
        <v>0.57199999999999995</v>
      </c>
      <c r="F37" s="165">
        <v>225</v>
      </c>
      <c r="G37" s="233">
        <v>8.7999999999999995E-2</v>
      </c>
      <c r="H37" s="165">
        <v>46</v>
      </c>
      <c r="I37" s="233">
        <v>1.7999999999999999E-2</v>
      </c>
      <c r="J37" s="165">
        <v>343</v>
      </c>
      <c r="K37" s="233">
        <v>0.13400000000000001</v>
      </c>
      <c r="L37" s="165">
        <v>151</v>
      </c>
      <c r="M37" s="233">
        <v>5.8999999999999997E-2</v>
      </c>
      <c r="N37" s="165">
        <v>330</v>
      </c>
      <c r="O37" s="233">
        <v>0.129</v>
      </c>
    </row>
    <row r="38" spans="1:15" x14ac:dyDescent="0.25">
      <c r="A38" s="3" t="s">
        <v>137</v>
      </c>
      <c r="B38" s="165">
        <v>24.1</v>
      </c>
      <c r="C38" s="231">
        <v>1936</v>
      </c>
      <c r="D38" s="231">
        <v>1366</v>
      </c>
      <c r="E38" s="233">
        <v>0.70599999999999996</v>
      </c>
      <c r="F38" s="165">
        <v>60</v>
      </c>
      <c r="G38" s="233">
        <v>3.1E-2</v>
      </c>
      <c r="H38" s="165">
        <v>78</v>
      </c>
      <c r="I38" s="233">
        <v>0.04</v>
      </c>
      <c r="J38" s="165">
        <v>36</v>
      </c>
      <c r="K38" s="233">
        <v>1.9E-2</v>
      </c>
      <c r="L38" s="165">
        <v>11</v>
      </c>
      <c r="M38" s="233">
        <v>6.0000000000000001E-3</v>
      </c>
      <c r="N38" s="165">
        <v>385</v>
      </c>
      <c r="O38" s="233">
        <v>0.19900000000000001</v>
      </c>
    </row>
    <row r="39" spans="1:15" x14ac:dyDescent="0.25">
      <c r="A39" s="3" t="s">
        <v>138</v>
      </c>
      <c r="B39" s="165">
        <v>28.6</v>
      </c>
      <c r="C39" s="165">
        <v>205</v>
      </c>
      <c r="D39" s="165">
        <v>160</v>
      </c>
      <c r="E39" s="233">
        <v>0.78</v>
      </c>
      <c r="F39" s="165">
        <v>16</v>
      </c>
      <c r="G39" s="233">
        <v>7.8E-2</v>
      </c>
      <c r="H39" s="165">
        <v>0</v>
      </c>
      <c r="I39" s="233">
        <v>0</v>
      </c>
      <c r="J39" s="165">
        <v>0</v>
      </c>
      <c r="K39" s="233">
        <v>0</v>
      </c>
      <c r="L39" s="165">
        <v>0</v>
      </c>
      <c r="M39" s="233">
        <v>0</v>
      </c>
      <c r="N39" s="165">
        <v>29</v>
      </c>
      <c r="O39" s="233">
        <v>0.14099999999999999</v>
      </c>
    </row>
    <row r="40" spans="1:15" x14ac:dyDescent="0.25">
      <c r="A40" s="3" t="s">
        <v>139</v>
      </c>
      <c r="B40" s="165">
        <v>23</v>
      </c>
      <c r="C40" s="231">
        <v>6144</v>
      </c>
      <c r="D40" s="231">
        <v>4299</v>
      </c>
      <c r="E40" s="233">
        <v>0.7</v>
      </c>
      <c r="F40" s="165">
        <v>342</v>
      </c>
      <c r="G40" s="233">
        <v>5.6000000000000001E-2</v>
      </c>
      <c r="H40" s="165">
        <v>35</v>
      </c>
      <c r="I40" s="233">
        <v>6.0000000000000001E-3</v>
      </c>
      <c r="J40" s="165">
        <v>110</v>
      </c>
      <c r="K40" s="233">
        <v>1.7999999999999999E-2</v>
      </c>
      <c r="L40" s="165">
        <v>242</v>
      </c>
      <c r="M40" s="233">
        <v>3.9E-2</v>
      </c>
      <c r="N40" s="231">
        <v>1116</v>
      </c>
      <c r="O40" s="233">
        <v>0.182</v>
      </c>
    </row>
    <row r="41" spans="1:15" x14ac:dyDescent="0.25">
      <c r="A41" s="3" t="s">
        <v>140</v>
      </c>
      <c r="B41" s="165">
        <v>40.5</v>
      </c>
      <c r="C41" s="231">
        <v>3175</v>
      </c>
      <c r="D41" s="231">
        <v>2371</v>
      </c>
      <c r="E41" s="233">
        <v>0.747</v>
      </c>
      <c r="F41" s="165">
        <v>144</v>
      </c>
      <c r="G41" s="233">
        <v>4.4999999999999998E-2</v>
      </c>
      <c r="H41" s="165">
        <v>29</v>
      </c>
      <c r="I41" s="233">
        <v>8.9999999999999993E-3</v>
      </c>
      <c r="J41" s="165">
        <v>38</v>
      </c>
      <c r="K41" s="233">
        <v>1.2E-2</v>
      </c>
      <c r="L41" s="165">
        <v>47</v>
      </c>
      <c r="M41" s="233">
        <v>1.4999999999999999E-2</v>
      </c>
      <c r="N41" s="165">
        <v>546</v>
      </c>
      <c r="O41" s="233">
        <v>0.17199999999999999</v>
      </c>
    </row>
    <row r="42" spans="1:15" x14ac:dyDescent="0.25">
      <c r="A42" s="3" t="s">
        <v>141</v>
      </c>
      <c r="B42" s="165">
        <v>31.6</v>
      </c>
      <c r="C42" s="165">
        <v>534</v>
      </c>
      <c r="D42" s="165">
        <v>378</v>
      </c>
      <c r="E42" s="233">
        <v>0.70799999999999996</v>
      </c>
      <c r="F42" s="165">
        <v>16</v>
      </c>
      <c r="G42" s="233">
        <v>0.03</v>
      </c>
      <c r="H42" s="165">
        <v>7</v>
      </c>
      <c r="I42" s="233">
        <v>1.2999999999999999E-2</v>
      </c>
      <c r="J42" s="165">
        <v>14</v>
      </c>
      <c r="K42" s="233">
        <v>2.5999999999999999E-2</v>
      </c>
      <c r="L42" s="165">
        <v>8</v>
      </c>
      <c r="M42" s="233">
        <v>1.4999999999999999E-2</v>
      </c>
      <c r="N42" s="165">
        <v>111</v>
      </c>
      <c r="O42" s="233">
        <v>0.20799999999999999</v>
      </c>
    </row>
    <row r="43" spans="1:15" x14ac:dyDescent="0.25">
      <c r="A43" s="3" t="s">
        <v>142</v>
      </c>
      <c r="B43" s="165">
        <v>25.2</v>
      </c>
      <c r="C43" s="231">
        <v>4627</v>
      </c>
      <c r="D43" s="231">
        <v>3528</v>
      </c>
      <c r="E43" s="233">
        <v>0.76200000000000001</v>
      </c>
      <c r="F43" s="165">
        <v>319</v>
      </c>
      <c r="G43" s="233">
        <v>6.9000000000000006E-2</v>
      </c>
      <c r="H43" s="165">
        <v>0</v>
      </c>
      <c r="I43" s="233">
        <v>0</v>
      </c>
      <c r="J43" s="165">
        <v>0</v>
      </c>
      <c r="K43" s="233">
        <v>0</v>
      </c>
      <c r="L43" s="165">
        <v>124</v>
      </c>
      <c r="M43" s="233">
        <v>2.7E-2</v>
      </c>
      <c r="N43" s="165">
        <v>656</v>
      </c>
      <c r="O43" s="233">
        <v>0.14199999999999999</v>
      </c>
    </row>
    <row r="44" spans="1:15" x14ac:dyDescent="0.25">
      <c r="A44" s="3" t="s">
        <v>143</v>
      </c>
      <c r="B44" s="165">
        <v>27.7</v>
      </c>
      <c r="C44" s="231">
        <v>2276</v>
      </c>
      <c r="D44" s="231">
        <v>1803</v>
      </c>
      <c r="E44" s="233">
        <v>0.79200000000000004</v>
      </c>
      <c r="F44" s="165">
        <v>115</v>
      </c>
      <c r="G44" s="233">
        <v>5.0999999999999997E-2</v>
      </c>
      <c r="H44" s="165">
        <v>0</v>
      </c>
      <c r="I44" s="233">
        <v>0</v>
      </c>
      <c r="J44" s="165">
        <v>122</v>
      </c>
      <c r="K44" s="233">
        <v>5.3999999999999999E-2</v>
      </c>
      <c r="L44" s="165">
        <v>12</v>
      </c>
      <c r="M44" s="233">
        <v>5.0000000000000001E-3</v>
      </c>
      <c r="N44" s="165">
        <v>224</v>
      </c>
      <c r="O44" s="233">
        <v>9.8000000000000004E-2</v>
      </c>
    </row>
    <row r="45" spans="1:15" x14ac:dyDescent="0.25">
      <c r="A45" s="3" t="s">
        <v>144</v>
      </c>
      <c r="B45" s="165">
        <v>33.200000000000003</v>
      </c>
      <c r="C45" s="231">
        <v>2018</v>
      </c>
      <c r="D45" s="231">
        <v>1690</v>
      </c>
      <c r="E45" s="233">
        <v>0.83699999999999997</v>
      </c>
      <c r="F45" s="165">
        <v>128</v>
      </c>
      <c r="G45" s="233">
        <v>6.3E-2</v>
      </c>
      <c r="H45" s="165">
        <v>0</v>
      </c>
      <c r="I45" s="233">
        <v>0</v>
      </c>
      <c r="J45" s="165">
        <v>0</v>
      </c>
      <c r="K45" s="233">
        <v>0</v>
      </c>
      <c r="L45" s="165">
        <v>0</v>
      </c>
      <c r="M45" s="233">
        <v>0</v>
      </c>
      <c r="N45" s="165">
        <v>200</v>
      </c>
      <c r="O45" s="233">
        <v>9.9000000000000005E-2</v>
      </c>
    </row>
    <row r="46" spans="1:15" x14ac:dyDescent="0.25">
      <c r="A46" s="3" t="s">
        <v>145</v>
      </c>
      <c r="B46" s="165">
        <v>33.4</v>
      </c>
      <c r="C46" s="231">
        <v>2368</v>
      </c>
      <c r="D46" s="231">
        <v>1826</v>
      </c>
      <c r="E46" s="233">
        <v>0.77100000000000002</v>
      </c>
      <c r="F46" s="165">
        <v>69</v>
      </c>
      <c r="G46" s="233">
        <v>2.9000000000000001E-2</v>
      </c>
      <c r="H46" s="165">
        <v>0</v>
      </c>
      <c r="I46" s="233">
        <v>0</v>
      </c>
      <c r="J46" s="165">
        <v>0</v>
      </c>
      <c r="K46" s="233">
        <v>0</v>
      </c>
      <c r="L46" s="165">
        <v>44</v>
      </c>
      <c r="M46" s="233">
        <v>1.9E-2</v>
      </c>
      <c r="N46" s="165">
        <v>429</v>
      </c>
      <c r="O46" s="233">
        <v>0.18099999999999999</v>
      </c>
    </row>
    <row r="47" spans="1:15" x14ac:dyDescent="0.25">
      <c r="A47" s="3" t="s">
        <v>146</v>
      </c>
      <c r="B47" s="165">
        <v>32.5</v>
      </c>
      <c r="C47" s="231">
        <v>1541</v>
      </c>
      <c r="D47" s="165">
        <v>938</v>
      </c>
      <c r="E47" s="233">
        <v>0.60899999999999999</v>
      </c>
      <c r="F47" s="165">
        <v>139</v>
      </c>
      <c r="G47" s="233">
        <v>0.09</v>
      </c>
      <c r="H47" s="165">
        <v>5</v>
      </c>
      <c r="I47" s="233">
        <v>3.0000000000000001E-3</v>
      </c>
      <c r="J47" s="165">
        <v>14</v>
      </c>
      <c r="K47" s="233">
        <v>8.9999999999999993E-3</v>
      </c>
      <c r="L47" s="165">
        <v>30</v>
      </c>
      <c r="M47" s="233">
        <v>1.9E-2</v>
      </c>
      <c r="N47" s="165">
        <v>415</v>
      </c>
      <c r="O47" s="233">
        <v>0.26900000000000002</v>
      </c>
    </row>
    <row r="48" spans="1:15" x14ac:dyDescent="0.25">
      <c r="A48" s="3" t="s">
        <v>147</v>
      </c>
      <c r="B48" s="165">
        <v>26.3</v>
      </c>
      <c r="C48" s="231">
        <v>11306</v>
      </c>
      <c r="D48" s="231">
        <v>7098</v>
      </c>
      <c r="E48" s="233">
        <v>0.628</v>
      </c>
      <c r="F48" s="165">
        <v>732</v>
      </c>
      <c r="G48" s="233">
        <v>6.5000000000000002E-2</v>
      </c>
      <c r="H48" s="165">
        <v>108</v>
      </c>
      <c r="I48" s="233">
        <v>0.01</v>
      </c>
      <c r="J48" s="165">
        <v>402</v>
      </c>
      <c r="K48" s="233">
        <v>3.5999999999999997E-2</v>
      </c>
      <c r="L48" s="165">
        <v>129</v>
      </c>
      <c r="M48" s="233">
        <v>1.0999999999999999E-2</v>
      </c>
      <c r="N48" s="231">
        <v>2837</v>
      </c>
      <c r="O48" s="233">
        <v>0.251</v>
      </c>
    </row>
    <row r="49" spans="1:15" x14ac:dyDescent="0.25">
      <c r="A49" s="3" t="s">
        <v>148</v>
      </c>
      <c r="B49" s="165">
        <v>34.299999999999997</v>
      </c>
      <c r="C49" s="231">
        <v>1586</v>
      </c>
      <c r="D49" s="231">
        <v>1072</v>
      </c>
      <c r="E49" s="233">
        <v>0.67600000000000005</v>
      </c>
      <c r="F49" s="165">
        <v>100</v>
      </c>
      <c r="G49" s="233">
        <v>6.3E-2</v>
      </c>
      <c r="H49" s="165">
        <v>6</v>
      </c>
      <c r="I49" s="233">
        <v>4.0000000000000001E-3</v>
      </c>
      <c r="J49" s="165">
        <v>0</v>
      </c>
      <c r="K49" s="233">
        <v>0</v>
      </c>
      <c r="L49" s="165">
        <v>23</v>
      </c>
      <c r="M49" s="233">
        <v>1.4999999999999999E-2</v>
      </c>
      <c r="N49" s="165">
        <v>385</v>
      </c>
      <c r="O49" s="233">
        <v>0.24299999999999999</v>
      </c>
    </row>
    <row r="50" spans="1:15" x14ac:dyDescent="0.25">
      <c r="A50" s="3" t="s">
        <v>149</v>
      </c>
      <c r="B50" s="165">
        <v>35</v>
      </c>
      <c r="C50" s="231">
        <v>2237</v>
      </c>
      <c r="D50" s="231">
        <v>1793</v>
      </c>
      <c r="E50" s="233">
        <v>0.80200000000000005</v>
      </c>
      <c r="F50" s="165">
        <v>188</v>
      </c>
      <c r="G50" s="233">
        <v>8.4000000000000005E-2</v>
      </c>
      <c r="H50" s="165">
        <v>30</v>
      </c>
      <c r="I50" s="233">
        <v>1.2999999999999999E-2</v>
      </c>
      <c r="J50" s="165">
        <v>11</v>
      </c>
      <c r="K50" s="233">
        <v>5.0000000000000001E-3</v>
      </c>
      <c r="L50" s="165">
        <v>14</v>
      </c>
      <c r="M50" s="233">
        <v>6.0000000000000001E-3</v>
      </c>
      <c r="N50" s="165">
        <v>201</v>
      </c>
      <c r="O50" s="233">
        <v>0.09</v>
      </c>
    </row>
    <row r="51" spans="1:15" x14ac:dyDescent="0.25">
      <c r="A51" s="3" t="s">
        <v>150</v>
      </c>
      <c r="B51" s="165">
        <v>25.6</v>
      </c>
      <c r="C51" s="231">
        <v>4742</v>
      </c>
      <c r="D51" s="231">
        <v>3180</v>
      </c>
      <c r="E51" s="233">
        <v>0.67100000000000004</v>
      </c>
      <c r="F51" s="165">
        <v>163</v>
      </c>
      <c r="G51" s="233">
        <v>3.4000000000000002E-2</v>
      </c>
      <c r="H51" s="165">
        <v>41</v>
      </c>
      <c r="I51" s="233">
        <v>8.9999999999999993E-3</v>
      </c>
      <c r="J51" s="165">
        <v>34</v>
      </c>
      <c r="K51" s="233">
        <v>7.0000000000000001E-3</v>
      </c>
      <c r="L51" s="165">
        <v>18</v>
      </c>
      <c r="M51" s="233">
        <v>4.0000000000000001E-3</v>
      </c>
      <c r="N51" s="231">
        <v>1306</v>
      </c>
      <c r="O51" s="233">
        <v>0.27500000000000002</v>
      </c>
    </row>
    <row r="52" spans="1:15" x14ac:dyDescent="0.25">
      <c r="A52" s="3" t="s">
        <v>151</v>
      </c>
      <c r="B52" s="165">
        <v>22.2</v>
      </c>
      <c r="C52" s="165">
        <v>948</v>
      </c>
      <c r="D52" s="165">
        <v>725</v>
      </c>
      <c r="E52" s="233">
        <v>0.76500000000000001</v>
      </c>
      <c r="F52" s="165">
        <v>108</v>
      </c>
      <c r="G52" s="233">
        <v>0.114</v>
      </c>
      <c r="H52" s="165">
        <v>6</v>
      </c>
      <c r="I52" s="233">
        <v>6.0000000000000001E-3</v>
      </c>
      <c r="J52" s="165">
        <v>0</v>
      </c>
      <c r="K52" s="233">
        <v>0</v>
      </c>
      <c r="L52" s="165">
        <v>0</v>
      </c>
      <c r="M52" s="233">
        <v>0</v>
      </c>
      <c r="N52" s="165">
        <v>109</v>
      </c>
      <c r="O52" s="233">
        <v>0.115</v>
      </c>
    </row>
    <row r="53" spans="1:15" x14ac:dyDescent="0.25">
      <c r="A53" s="3" t="s">
        <v>152</v>
      </c>
      <c r="B53" s="165">
        <v>30.6</v>
      </c>
      <c r="C53" s="231">
        <v>1485</v>
      </c>
      <c r="D53" s="231">
        <v>1013</v>
      </c>
      <c r="E53" s="233">
        <v>0.68200000000000005</v>
      </c>
      <c r="F53" s="165">
        <v>109</v>
      </c>
      <c r="G53" s="233">
        <v>7.2999999999999995E-2</v>
      </c>
      <c r="H53" s="165">
        <v>5</v>
      </c>
      <c r="I53" s="233">
        <v>3.0000000000000001E-3</v>
      </c>
      <c r="J53" s="165">
        <v>8</v>
      </c>
      <c r="K53" s="233">
        <v>5.0000000000000001E-3</v>
      </c>
      <c r="L53" s="165">
        <v>0</v>
      </c>
      <c r="M53" s="233">
        <v>0</v>
      </c>
      <c r="N53" s="165">
        <v>350</v>
      </c>
      <c r="O53" s="233">
        <v>0.23599999999999999</v>
      </c>
    </row>
    <row r="54" spans="1:15" x14ac:dyDescent="0.25">
      <c r="A54" s="3" t="s">
        <v>153</v>
      </c>
      <c r="B54" s="165">
        <v>28.5</v>
      </c>
      <c r="C54" s="231">
        <v>2291</v>
      </c>
      <c r="D54" s="231">
        <v>1604</v>
      </c>
      <c r="E54" s="233">
        <v>0.7</v>
      </c>
      <c r="F54" s="165">
        <v>76</v>
      </c>
      <c r="G54" s="233">
        <v>3.3000000000000002E-2</v>
      </c>
      <c r="H54" s="165">
        <v>23</v>
      </c>
      <c r="I54" s="233">
        <v>0.01</v>
      </c>
      <c r="J54" s="165">
        <v>51</v>
      </c>
      <c r="K54" s="233">
        <v>2.1999999999999999E-2</v>
      </c>
      <c r="L54" s="165">
        <v>27</v>
      </c>
      <c r="M54" s="233">
        <v>1.2E-2</v>
      </c>
      <c r="N54" s="165">
        <v>510</v>
      </c>
      <c r="O54" s="233">
        <v>0.223</v>
      </c>
    </row>
    <row r="55" spans="1:15" x14ac:dyDescent="0.25">
      <c r="A55" s="3" t="s">
        <v>154</v>
      </c>
      <c r="B55" s="165">
        <v>29.1</v>
      </c>
      <c r="C55" s="231">
        <v>1824</v>
      </c>
      <c r="D55" s="231">
        <v>1233</v>
      </c>
      <c r="E55" s="233">
        <v>0.67600000000000005</v>
      </c>
      <c r="F55" s="165">
        <v>54</v>
      </c>
      <c r="G55" s="233">
        <v>0.03</v>
      </c>
      <c r="H55" s="165">
        <v>18</v>
      </c>
      <c r="I55" s="233">
        <v>0.01</v>
      </c>
      <c r="J55" s="165">
        <v>0</v>
      </c>
      <c r="K55" s="233">
        <v>0</v>
      </c>
      <c r="L55" s="165">
        <v>0</v>
      </c>
      <c r="M55" s="233">
        <v>0</v>
      </c>
      <c r="N55" s="165">
        <v>519</v>
      </c>
      <c r="O55" s="233">
        <v>0.28499999999999998</v>
      </c>
    </row>
    <row r="56" spans="1:15" x14ac:dyDescent="0.25">
      <c r="A56" s="3" t="s">
        <v>155</v>
      </c>
      <c r="B56" s="165">
        <v>25.9</v>
      </c>
      <c r="C56" s="231">
        <v>16107</v>
      </c>
      <c r="D56" s="231">
        <v>9764</v>
      </c>
      <c r="E56" s="233">
        <v>0.60599999999999998</v>
      </c>
      <c r="F56" s="165">
        <v>765</v>
      </c>
      <c r="G56" s="233">
        <v>4.7E-2</v>
      </c>
      <c r="H56" s="165">
        <v>665</v>
      </c>
      <c r="I56" s="233">
        <v>4.1000000000000002E-2</v>
      </c>
      <c r="J56" s="165">
        <v>194</v>
      </c>
      <c r="K56" s="233">
        <v>1.2E-2</v>
      </c>
      <c r="L56" s="165">
        <v>359</v>
      </c>
      <c r="M56" s="233">
        <v>2.1999999999999999E-2</v>
      </c>
      <c r="N56" s="231">
        <v>4360</v>
      </c>
      <c r="O56" s="233">
        <v>0.27100000000000002</v>
      </c>
    </row>
    <row r="57" spans="1:15" x14ac:dyDescent="0.25">
      <c r="A57" s="3" t="s">
        <v>156</v>
      </c>
      <c r="B57" s="165">
        <v>27.4</v>
      </c>
      <c r="C57" s="231">
        <v>1399</v>
      </c>
      <c r="D57" s="165">
        <v>964</v>
      </c>
      <c r="E57" s="233">
        <v>0.68899999999999995</v>
      </c>
      <c r="F57" s="165">
        <v>65</v>
      </c>
      <c r="G57" s="233">
        <v>4.5999999999999999E-2</v>
      </c>
      <c r="H57" s="165">
        <v>0</v>
      </c>
      <c r="I57" s="233">
        <v>0</v>
      </c>
      <c r="J57" s="165">
        <v>69</v>
      </c>
      <c r="K57" s="233">
        <v>4.9000000000000002E-2</v>
      </c>
      <c r="L57" s="165">
        <v>18</v>
      </c>
      <c r="M57" s="233">
        <v>1.2999999999999999E-2</v>
      </c>
      <c r="N57" s="165">
        <v>283</v>
      </c>
      <c r="O57" s="233">
        <v>0.20200000000000001</v>
      </c>
    </row>
    <row r="58" spans="1:15" x14ac:dyDescent="0.25">
      <c r="A58" s="3" t="s">
        <v>157</v>
      </c>
      <c r="B58" s="165">
        <v>32.1</v>
      </c>
      <c r="C58" s="231">
        <v>6924</v>
      </c>
      <c r="D58" s="231">
        <v>4149</v>
      </c>
      <c r="E58" s="233">
        <v>0.59899999999999998</v>
      </c>
      <c r="F58" s="165">
        <v>357</v>
      </c>
      <c r="G58" s="233">
        <v>5.1999999999999998E-2</v>
      </c>
      <c r="H58" s="165">
        <v>140</v>
      </c>
      <c r="I58" s="233">
        <v>0.02</v>
      </c>
      <c r="J58" s="165">
        <v>48</v>
      </c>
      <c r="K58" s="233">
        <v>7.0000000000000001E-3</v>
      </c>
      <c r="L58" s="165">
        <v>95</v>
      </c>
      <c r="M58" s="233">
        <v>1.4E-2</v>
      </c>
      <c r="N58" s="231">
        <v>2135</v>
      </c>
      <c r="O58" s="233">
        <v>0.308</v>
      </c>
    </row>
    <row r="59" spans="1:15" x14ac:dyDescent="0.25">
      <c r="A59" s="3" t="s">
        <v>158</v>
      </c>
      <c r="B59" s="165">
        <v>26.6</v>
      </c>
      <c r="C59" s="231">
        <v>10580</v>
      </c>
      <c r="D59" s="231">
        <v>7023</v>
      </c>
      <c r="E59" s="233">
        <v>0.66400000000000003</v>
      </c>
      <c r="F59" s="165">
        <v>586</v>
      </c>
      <c r="G59" s="233">
        <v>5.5E-2</v>
      </c>
      <c r="H59" s="165">
        <v>195</v>
      </c>
      <c r="I59" s="233">
        <v>1.7999999999999999E-2</v>
      </c>
      <c r="J59" s="165">
        <v>73</v>
      </c>
      <c r="K59" s="233">
        <v>7.0000000000000001E-3</v>
      </c>
      <c r="L59" s="165">
        <v>120</v>
      </c>
      <c r="M59" s="233">
        <v>1.0999999999999999E-2</v>
      </c>
      <c r="N59" s="231">
        <v>2583</v>
      </c>
      <c r="O59" s="233">
        <v>0.24399999999999999</v>
      </c>
    </row>
    <row r="60" spans="1:15" x14ac:dyDescent="0.25">
      <c r="A60" s="3" t="s">
        <v>159</v>
      </c>
      <c r="B60" s="165">
        <v>32.6</v>
      </c>
      <c r="C60" s="231">
        <v>4382</v>
      </c>
      <c r="D60" s="231">
        <v>3316</v>
      </c>
      <c r="E60" s="233">
        <v>0.75700000000000001</v>
      </c>
      <c r="F60" s="165">
        <v>450</v>
      </c>
      <c r="G60" s="233">
        <v>0.10299999999999999</v>
      </c>
      <c r="H60" s="165">
        <v>11</v>
      </c>
      <c r="I60" s="233">
        <v>3.0000000000000001E-3</v>
      </c>
      <c r="J60" s="165">
        <v>50</v>
      </c>
      <c r="K60" s="233">
        <v>1.0999999999999999E-2</v>
      </c>
      <c r="L60" s="165">
        <v>157</v>
      </c>
      <c r="M60" s="233">
        <v>3.5999999999999997E-2</v>
      </c>
      <c r="N60" s="165">
        <v>398</v>
      </c>
      <c r="O60" s="233">
        <v>9.0999999999999998E-2</v>
      </c>
    </row>
    <row r="61" spans="1:15" x14ac:dyDescent="0.25">
      <c r="A61" s="3" t="s">
        <v>160</v>
      </c>
      <c r="B61" s="165">
        <v>29.6</v>
      </c>
      <c r="C61" s="231">
        <v>1788</v>
      </c>
      <c r="D61" s="231">
        <v>1203</v>
      </c>
      <c r="E61" s="233">
        <v>0.67300000000000004</v>
      </c>
      <c r="F61" s="165">
        <v>133</v>
      </c>
      <c r="G61" s="233">
        <v>7.3999999999999996E-2</v>
      </c>
      <c r="H61" s="165">
        <v>0</v>
      </c>
      <c r="I61" s="233">
        <v>0</v>
      </c>
      <c r="J61" s="165">
        <v>0</v>
      </c>
      <c r="K61" s="233">
        <v>0</v>
      </c>
      <c r="L61" s="165">
        <v>86</v>
      </c>
      <c r="M61" s="233">
        <v>4.8000000000000001E-2</v>
      </c>
      <c r="N61" s="165">
        <v>366</v>
      </c>
      <c r="O61" s="233">
        <v>0.20499999999999999</v>
      </c>
    </row>
    <row r="62" spans="1:15" x14ac:dyDescent="0.25">
      <c r="A62" s="3" t="s">
        <v>161</v>
      </c>
      <c r="B62" s="165">
        <v>27.7</v>
      </c>
      <c r="C62" s="231">
        <v>1369</v>
      </c>
      <c r="D62" s="231">
        <v>1063</v>
      </c>
      <c r="E62" s="233">
        <v>0.77600000000000002</v>
      </c>
      <c r="F62" s="165">
        <v>32</v>
      </c>
      <c r="G62" s="233">
        <v>2.3E-2</v>
      </c>
      <c r="H62" s="165">
        <v>0</v>
      </c>
      <c r="I62" s="233">
        <v>0</v>
      </c>
      <c r="J62" s="165">
        <v>32</v>
      </c>
      <c r="K62" s="233">
        <v>2.3E-2</v>
      </c>
      <c r="L62" s="165">
        <v>21</v>
      </c>
      <c r="M62" s="233">
        <v>1.4999999999999999E-2</v>
      </c>
      <c r="N62" s="165">
        <v>221</v>
      </c>
      <c r="O62" s="233">
        <v>0.161</v>
      </c>
    </row>
    <row r="63" spans="1:15" x14ac:dyDescent="0.25">
      <c r="A63" s="3" t="s">
        <v>162</v>
      </c>
      <c r="B63" s="165">
        <v>27.9</v>
      </c>
      <c r="C63" s="231">
        <v>7968</v>
      </c>
      <c r="D63" s="231">
        <v>5304</v>
      </c>
      <c r="E63" s="233">
        <v>0.66600000000000004</v>
      </c>
      <c r="F63" s="165">
        <v>436</v>
      </c>
      <c r="G63" s="233">
        <v>5.5E-2</v>
      </c>
      <c r="H63" s="165">
        <v>135</v>
      </c>
      <c r="I63" s="233">
        <v>1.7000000000000001E-2</v>
      </c>
      <c r="J63" s="165">
        <v>48</v>
      </c>
      <c r="K63" s="233">
        <v>6.0000000000000001E-3</v>
      </c>
      <c r="L63" s="165">
        <v>50</v>
      </c>
      <c r="M63" s="233">
        <v>6.0000000000000001E-3</v>
      </c>
      <c r="N63" s="231">
        <v>1995</v>
      </c>
      <c r="O63" s="233">
        <v>0.25</v>
      </c>
    </row>
    <row r="64" spans="1:15" x14ac:dyDescent="0.25">
      <c r="A64" s="3" t="s">
        <v>163</v>
      </c>
      <c r="B64" s="165">
        <v>30.7</v>
      </c>
      <c r="C64" s="231">
        <v>3773</v>
      </c>
      <c r="D64" s="231">
        <v>2688</v>
      </c>
      <c r="E64" s="233">
        <v>0.71199999999999997</v>
      </c>
      <c r="F64" s="165">
        <v>199</v>
      </c>
      <c r="G64" s="233">
        <v>5.2999999999999999E-2</v>
      </c>
      <c r="H64" s="165">
        <v>66</v>
      </c>
      <c r="I64" s="233">
        <v>1.7000000000000001E-2</v>
      </c>
      <c r="J64" s="165">
        <v>0</v>
      </c>
      <c r="K64" s="233">
        <v>0</v>
      </c>
      <c r="L64" s="165">
        <v>40</v>
      </c>
      <c r="M64" s="233">
        <v>1.0999999999999999E-2</v>
      </c>
      <c r="N64" s="165">
        <v>780</v>
      </c>
      <c r="O64" s="233">
        <v>0.20699999999999999</v>
      </c>
    </row>
    <row r="65" spans="1:15" x14ac:dyDescent="0.25">
      <c r="A65" s="3" t="s">
        <v>164</v>
      </c>
      <c r="B65" s="165">
        <v>37</v>
      </c>
      <c r="C65" s="231">
        <v>4388</v>
      </c>
      <c r="D65" s="231">
        <v>2888</v>
      </c>
      <c r="E65" s="233">
        <v>0.65800000000000003</v>
      </c>
      <c r="F65" s="165">
        <v>422</v>
      </c>
      <c r="G65" s="233">
        <v>9.6000000000000002E-2</v>
      </c>
      <c r="H65" s="165">
        <v>18</v>
      </c>
      <c r="I65" s="233">
        <v>4.0000000000000001E-3</v>
      </c>
      <c r="J65" s="165">
        <v>67</v>
      </c>
      <c r="K65" s="233">
        <v>1.4999999999999999E-2</v>
      </c>
      <c r="L65" s="165">
        <v>63</v>
      </c>
      <c r="M65" s="233">
        <v>1.4E-2</v>
      </c>
      <c r="N65" s="165">
        <v>930</v>
      </c>
      <c r="O65" s="233">
        <v>0.21199999999999999</v>
      </c>
    </row>
    <row r="66" spans="1:15" x14ac:dyDescent="0.25">
      <c r="A66" s="3" t="s">
        <v>165</v>
      </c>
      <c r="B66" s="165">
        <v>21.9</v>
      </c>
      <c r="C66" s="231">
        <v>10796</v>
      </c>
      <c r="D66" s="231">
        <v>6862</v>
      </c>
      <c r="E66" s="233">
        <v>0.63600000000000001</v>
      </c>
      <c r="F66" s="165">
        <v>620</v>
      </c>
      <c r="G66" s="233">
        <v>5.7000000000000002E-2</v>
      </c>
      <c r="H66" s="165">
        <v>165</v>
      </c>
      <c r="I66" s="233">
        <v>1.4999999999999999E-2</v>
      </c>
      <c r="J66" s="231">
        <v>1450</v>
      </c>
      <c r="K66" s="233">
        <v>0.13400000000000001</v>
      </c>
      <c r="L66" s="165">
        <v>90</v>
      </c>
      <c r="M66" s="233">
        <v>8.0000000000000002E-3</v>
      </c>
      <c r="N66" s="231">
        <v>1609</v>
      </c>
      <c r="O66" s="233">
        <v>0.14899999999999999</v>
      </c>
    </row>
    <row r="67" spans="1:15" x14ac:dyDescent="0.25">
      <c r="A67" s="3" t="s">
        <v>166</v>
      </c>
      <c r="B67" s="165">
        <v>29.3</v>
      </c>
      <c r="C67" s="231">
        <v>1191</v>
      </c>
      <c r="D67" s="165">
        <v>839</v>
      </c>
      <c r="E67" s="233">
        <v>0.70399999999999996</v>
      </c>
      <c r="F67" s="165">
        <v>140</v>
      </c>
      <c r="G67" s="233">
        <v>0.11799999999999999</v>
      </c>
      <c r="H67" s="165">
        <v>7</v>
      </c>
      <c r="I67" s="233">
        <v>6.0000000000000001E-3</v>
      </c>
      <c r="J67" s="165">
        <v>41</v>
      </c>
      <c r="K67" s="233">
        <v>3.4000000000000002E-2</v>
      </c>
      <c r="L67" s="165">
        <v>22</v>
      </c>
      <c r="M67" s="233">
        <v>1.7999999999999999E-2</v>
      </c>
      <c r="N67" s="165">
        <v>142</v>
      </c>
      <c r="O67" s="233">
        <v>0.11899999999999999</v>
      </c>
    </row>
    <row r="68" spans="1:15" x14ac:dyDescent="0.25">
      <c r="A68" s="3" t="s">
        <v>167</v>
      </c>
      <c r="B68" s="165">
        <v>25.2</v>
      </c>
      <c r="C68" s="231">
        <v>12342</v>
      </c>
      <c r="D68" s="231">
        <v>8631</v>
      </c>
      <c r="E68" s="233">
        <v>0.69899999999999995</v>
      </c>
      <c r="F68" s="165">
        <v>594</v>
      </c>
      <c r="G68" s="233">
        <v>4.8000000000000001E-2</v>
      </c>
      <c r="H68" s="165">
        <v>87</v>
      </c>
      <c r="I68" s="233">
        <v>7.0000000000000001E-3</v>
      </c>
      <c r="J68" s="165">
        <v>233</v>
      </c>
      <c r="K68" s="233">
        <v>1.9E-2</v>
      </c>
      <c r="L68" s="165">
        <v>139</v>
      </c>
      <c r="M68" s="233">
        <v>1.0999999999999999E-2</v>
      </c>
      <c r="N68" s="231">
        <v>2658</v>
      </c>
      <c r="O68" s="233">
        <v>0.215</v>
      </c>
    </row>
    <row r="69" spans="1:15" x14ac:dyDescent="0.25">
      <c r="A69" s="3" t="s">
        <v>168</v>
      </c>
      <c r="B69" s="165">
        <v>27.9</v>
      </c>
      <c r="C69" s="231">
        <v>1492</v>
      </c>
      <c r="D69" s="231">
        <v>1115</v>
      </c>
      <c r="E69" s="233">
        <v>0.747</v>
      </c>
      <c r="F69" s="165">
        <v>184</v>
      </c>
      <c r="G69" s="233">
        <v>0.123</v>
      </c>
      <c r="H69" s="165">
        <v>55</v>
      </c>
      <c r="I69" s="233">
        <v>3.6999999999999998E-2</v>
      </c>
      <c r="J69" s="165">
        <v>32</v>
      </c>
      <c r="K69" s="233">
        <v>2.1000000000000001E-2</v>
      </c>
      <c r="L69" s="165">
        <v>20</v>
      </c>
      <c r="M69" s="233">
        <v>1.2999999999999999E-2</v>
      </c>
      <c r="N69" s="165">
        <v>86</v>
      </c>
      <c r="O69" s="233">
        <v>5.8000000000000003E-2</v>
      </c>
    </row>
    <row r="70" spans="1:15" x14ac:dyDescent="0.25">
      <c r="A70" s="3" t="s">
        <v>169</v>
      </c>
      <c r="B70" s="165">
        <v>26.1</v>
      </c>
      <c r="C70" s="165">
        <v>528</v>
      </c>
      <c r="D70" s="165">
        <v>352</v>
      </c>
      <c r="E70" s="233">
        <v>0.66700000000000004</v>
      </c>
      <c r="F70" s="165">
        <v>11</v>
      </c>
      <c r="G70" s="233">
        <v>2.1000000000000001E-2</v>
      </c>
      <c r="H70" s="165">
        <v>17</v>
      </c>
      <c r="I70" s="233">
        <v>3.2000000000000001E-2</v>
      </c>
      <c r="J70" s="165">
        <v>31</v>
      </c>
      <c r="K70" s="233">
        <v>5.8999999999999997E-2</v>
      </c>
      <c r="L70" s="165">
        <v>0</v>
      </c>
      <c r="M70" s="233">
        <v>0</v>
      </c>
      <c r="N70" s="165">
        <v>117</v>
      </c>
      <c r="O70" s="233">
        <v>0.222</v>
      </c>
    </row>
    <row r="71" spans="1:15" x14ac:dyDescent="0.25">
      <c r="A71" s="3" t="s">
        <v>170</v>
      </c>
      <c r="B71" s="165">
        <v>29.8</v>
      </c>
      <c r="C71" s="231">
        <v>1220</v>
      </c>
      <c r="D71" s="165">
        <v>936</v>
      </c>
      <c r="E71" s="233">
        <v>0.76700000000000002</v>
      </c>
      <c r="F71" s="165">
        <v>27</v>
      </c>
      <c r="G71" s="233">
        <v>2.1999999999999999E-2</v>
      </c>
      <c r="H71" s="165">
        <v>0</v>
      </c>
      <c r="I71" s="233">
        <v>0</v>
      </c>
      <c r="J71" s="165">
        <v>35</v>
      </c>
      <c r="K71" s="233">
        <v>2.9000000000000001E-2</v>
      </c>
      <c r="L71" s="165">
        <v>21</v>
      </c>
      <c r="M71" s="233">
        <v>1.7000000000000001E-2</v>
      </c>
      <c r="N71" s="165">
        <v>201</v>
      </c>
      <c r="O71" s="233">
        <v>0.16500000000000001</v>
      </c>
    </row>
    <row r="72" spans="1:15" x14ac:dyDescent="0.25">
      <c r="A72" s="3" t="s">
        <v>171</v>
      </c>
      <c r="B72" s="165">
        <v>29.9</v>
      </c>
      <c r="C72" s="231">
        <v>1547</v>
      </c>
      <c r="D72" s="231">
        <v>1264</v>
      </c>
      <c r="E72" s="233">
        <v>0.81699999999999995</v>
      </c>
      <c r="F72" s="165">
        <v>162</v>
      </c>
      <c r="G72" s="233">
        <v>0.105</v>
      </c>
      <c r="H72" s="165">
        <v>0</v>
      </c>
      <c r="I72" s="233">
        <v>0</v>
      </c>
      <c r="J72" s="165">
        <v>30</v>
      </c>
      <c r="K72" s="233">
        <v>1.9E-2</v>
      </c>
      <c r="L72" s="165">
        <v>7</v>
      </c>
      <c r="M72" s="233">
        <v>5.0000000000000001E-3</v>
      </c>
      <c r="N72" s="165">
        <v>84</v>
      </c>
      <c r="O72" s="233">
        <v>5.3999999999999999E-2</v>
      </c>
    </row>
    <row r="73" spans="1:15" x14ac:dyDescent="0.25">
      <c r="A73" s="3" t="s">
        <v>172</v>
      </c>
      <c r="B73" s="165">
        <v>28.5</v>
      </c>
      <c r="C73" s="231">
        <v>2225</v>
      </c>
      <c r="D73" s="231">
        <v>1190</v>
      </c>
      <c r="E73" s="233">
        <v>0.53500000000000003</v>
      </c>
      <c r="F73" s="165">
        <v>57</v>
      </c>
      <c r="G73" s="233">
        <v>2.5999999999999999E-2</v>
      </c>
      <c r="H73" s="165">
        <v>73</v>
      </c>
      <c r="I73" s="233">
        <v>3.3000000000000002E-2</v>
      </c>
      <c r="J73" s="165">
        <v>0</v>
      </c>
      <c r="K73" s="233">
        <v>0</v>
      </c>
      <c r="L73" s="165">
        <v>0</v>
      </c>
      <c r="M73" s="233">
        <v>0</v>
      </c>
      <c r="N73" s="165">
        <v>905</v>
      </c>
      <c r="O73" s="233">
        <v>0.40699999999999997</v>
      </c>
    </row>
    <row r="74" spans="1:15" x14ac:dyDescent="0.25">
      <c r="A74" s="3" t="s">
        <v>173</v>
      </c>
      <c r="B74" s="165">
        <v>33.9</v>
      </c>
      <c r="C74" s="231">
        <v>1207</v>
      </c>
      <c r="D74" s="165">
        <v>709</v>
      </c>
      <c r="E74" s="233">
        <v>0.58699999999999997</v>
      </c>
      <c r="F74" s="165">
        <v>358</v>
      </c>
      <c r="G74" s="233">
        <v>0.29699999999999999</v>
      </c>
      <c r="H74" s="165">
        <v>0</v>
      </c>
      <c r="I74" s="233">
        <v>0</v>
      </c>
      <c r="J74" s="165">
        <v>52</v>
      </c>
      <c r="K74" s="233">
        <v>4.2999999999999997E-2</v>
      </c>
      <c r="L74" s="165">
        <v>16</v>
      </c>
      <c r="M74" s="233">
        <v>1.2999999999999999E-2</v>
      </c>
      <c r="N74" s="165">
        <v>72</v>
      </c>
      <c r="O74" s="233">
        <v>0.06</v>
      </c>
    </row>
    <row r="75" spans="1:15" x14ac:dyDescent="0.25">
      <c r="A75" s="3" t="s">
        <v>174</v>
      </c>
      <c r="B75" s="165">
        <v>30</v>
      </c>
      <c r="C75" s="231">
        <v>3625</v>
      </c>
      <c r="D75" s="231">
        <v>2050</v>
      </c>
      <c r="E75" s="233">
        <v>0.56599999999999995</v>
      </c>
      <c r="F75" s="165">
        <v>197</v>
      </c>
      <c r="G75" s="233">
        <v>5.3999999999999999E-2</v>
      </c>
      <c r="H75" s="165">
        <v>12</v>
      </c>
      <c r="I75" s="233">
        <v>3.0000000000000001E-3</v>
      </c>
      <c r="J75" s="165">
        <v>20</v>
      </c>
      <c r="K75" s="233">
        <v>6.0000000000000001E-3</v>
      </c>
      <c r="L75" s="165">
        <v>41</v>
      </c>
      <c r="M75" s="233">
        <v>1.0999999999999999E-2</v>
      </c>
      <c r="N75" s="231">
        <v>1305</v>
      </c>
      <c r="O75" s="233">
        <v>0.36</v>
      </c>
    </row>
    <row r="76" spans="1:15" x14ac:dyDescent="0.25">
      <c r="A76" s="3" t="s">
        <v>175</v>
      </c>
      <c r="B76" s="165">
        <v>25.4</v>
      </c>
      <c r="C76" s="231">
        <v>10909</v>
      </c>
      <c r="D76" s="231">
        <v>7073</v>
      </c>
      <c r="E76" s="233">
        <v>0.64800000000000002</v>
      </c>
      <c r="F76" s="165">
        <v>522</v>
      </c>
      <c r="G76" s="233">
        <v>4.8000000000000001E-2</v>
      </c>
      <c r="H76" s="165">
        <v>215</v>
      </c>
      <c r="I76" s="233">
        <v>0.02</v>
      </c>
      <c r="J76" s="165">
        <v>72</v>
      </c>
      <c r="K76" s="233">
        <v>7.0000000000000001E-3</v>
      </c>
      <c r="L76" s="165">
        <v>39</v>
      </c>
      <c r="M76" s="233">
        <v>4.0000000000000001E-3</v>
      </c>
      <c r="N76" s="231">
        <v>2988</v>
      </c>
      <c r="O76" s="233">
        <v>0.27400000000000002</v>
      </c>
    </row>
    <row r="77" spans="1:15" x14ac:dyDescent="0.25">
      <c r="A77" s="3" t="s">
        <v>176</v>
      </c>
      <c r="B77" s="165">
        <v>24.4</v>
      </c>
      <c r="C77" s="231">
        <v>5679</v>
      </c>
      <c r="D77" s="231">
        <v>3633</v>
      </c>
      <c r="E77" s="233">
        <v>0.64</v>
      </c>
      <c r="F77" s="165">
        <v>204</v>
      </c>
      <c r="G77" s="233">
        <v>3.5999999999999997E-2</v>
      </c>
      <c r="H77" s="165">
        <v>67</v>
      </c>
      <c r="I77" s="233">
        <v>1.2E-2</v>
      </c>
      <c r="J77" s="165">
        <v>123</v>
      </c>
      <c r="K77" s="233">
        <v>2.1999999999999999E-2</v>
      </c>
      <c r="L77" s="165">
        <v>218</v>
      </c>
      <c r="M77" s="233">
        <v>3.7999999999999999E-2</v>
      </c>
      <c r="N77" s="231">
        <v>1434</v>
      </c>
      <c r="O77" s="233">
        <v>0.253</v>
      </c>
    </row>
    <row r="78" spans="1:15" x14ac:dyDescent="0.25">
      <c r="A78" s="3" t="s">
        <v>177</v>
      </c>
      <c r="B78" s="165">
        <v>25.4</v>
      </c>
      <c r="C78" s="231">
        <v>5472</v>
      </c>
      <c r="D78" s="231">
        <v>3522</v>
      </c>
      <c r="E78" s="233">
        <v>0.64400000000000002</v>
      </c>
      <c r="F78" s="165">
        <v>288</v>
      </c>
      <c r="G78" s="233">
        <v>5.2999999999999999E-2</v>
      </c>
      <c r="H78" s="165">
        <v>89</v>
      </c>
      <c r="I78" s="233">
        <v>1.6E-2</v>
      </c>
      <c r="J78" s="165">
        <v>83</v>
      </c>
      <c r="K78" s="233">
        <v>1.4999999999999999E-2</v>
      </c>
      <c r="L78" s="165">
        <v>83</v>
      </c>
      <c r="M78" s="233">
        <v>1.4999999999999999E-2</v>
      </c>
      <c r="N78" s="231">
        <v>1407</v>
      </c>
      <c r="O78" s="233">
        <v>0.25700000000000001</v>
      </c>
    </row>
    <row r="80" spans="1:15" x14ac:dyDescent="0.25">
      <c r="A80" t="s">
        <v>925</v>
      </c>
    </row>
  </sheetData>
  <sortState xmlns:xlrd2="http://schemas.microsoft.com/office/spreadsheetml/2017/richdata2" ref="A6:O78">
    <sortCondition ref="A6:A78"/>
  </sortState>
  <pageMargins left="0.7" right="0.7" top="0.75" bottom="0.75" header="0.3" footer="0.3"/>
  <pageSetup paperSize="17"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80"/>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ColWidth="12.85546875" defaultRowHeight="15" x14ac:dyDescent="0.25"/>
  <cols>
    <col min="1" max="1" width="22.7109375" style="36" customWidth="1"/>
    <col min="2" max="10" width="15" style="36" customWidth="1"/>
    <col min="11" max="16384" width="12.85546875" style="36"/>
  </cols>
  <sheetData>
    <row r="1" spans="1:10" s="35" customFormat="1" x14ac:dyDescent="0.25">
      <c r="A1" s="35" t="s">
        <v>673</v>
      </c>
    </row>
    <row r="2" spans="1:10" x14ac:dyDescent="0.25">
      <c r="A2" s="36" t="s">
        <v>896</v>
      </c>
    </row>
    <row r="4" spans="1:10" s="37" customFormat="1" ht="32.25" customHeight="1" x14ac:dyDescent="0.25">
      <c r="A4" s="54" t="s">
        <v>91</v>
      </c>
      <c r="B4" s="48" t="s">
        <v>674</v>
      </c>
      <c r="C4" s="48" t="s">
        <v>675</v>
      </c>
      <c r="D4" s="48" t="s">
        <v>676</v>
      </c>
      <c r="E4" s="48" t="s">
        <v>677</v>
      </c>
      <c r="F4" s="48" t="s">
        <v>678</v>
      </c>
      <c r="G4" s="48" t="s">
        <v>679</v>
      </c>
      <c r="H4" s="48" t="s">
        <v>680</v>
      </c>
      <c r="I4" s="48" t="s">
        <v>681</v>
      </c>
      <c r="J4" s="48" t="s">
        <v>682</v>
      </c>
    </row>
    <row r="5" spans="1:10" s="39" customFormat="1" ht="15" customHeight="1" x14ac:dyDescent="0.25">
      <c r="A5" s="38" t="s">
        <v>104</v>
      </c>
      <c r="B5" s="235">
        <v>0.11</v>
      </c>
      <c r="C5" s="235">
        <v>0.124</v>
      </c>
      <c r="D5" s="235">
        <v>0.14299999999999999</v>
      </c>
      <c r="E5" s="235">
        <v>0.13700000000000001</v>
      </c>
      <c r="F5" s="235">
        <v>6.9000000000000006E-2</v>
      </c>
      <c r="G5" s="235">
        <v>0.13600000000000001</v>
      </c>
      <c r="H5" s="235">
        <v>9.0999999999999998E-2</v>
      </c>
      <c r="I5" s="235">
        <v>0.10100000000000001</v>
      </c>
      <c r="J5" s="235">
        <v>8.8999999999999996E-2</v>
      </c>
    </row>
    <row r="6" spans="1:10" x14ac:dyDescent="0.25">
      <c r="A6" s="40" t="s">
        <v>105</v>
      </c>
      <c r="B6" s="233">
        <v>0.16800000000000001</v>
      </c>
      <c r="C6" s="233">
        <v>8.3000000000000004E-2</v>
      </c>
      <c r="D6" s="233">
        <v>7.4999999999999997E-2</v>
      </c>
      <c r="E6" s="233">
        <v>0.13200000000000001</v>
      </c>
      <c r="F6" s="233">
        <v>0.108</v>
      </c>
      <c r="G6" s="233">
        <v>0.10100000000000001</v>
      </c>
      <c r="H6" s="233">
        <v>0.11899999999999999</v>
      </c>
      <c r="I6" s="233">
        <v>0.14099999999999999</v>
      </c>
      <c r="J6" s="233">
        <v>7.1999999999999995E-2</v>
      </c>
    </row>
    <row r="7" spans="1:10" x14ac:dyDescent="0.25">
      <c r="A7" s="40" t="s">
        <v>106</v>
      </c>
      <c r="B7" s="233">
        <v>0.246</v>
      </c>
      <c r="C7" s="233">
        <v>0.154</v>
      </c>
      <c r="D7" s="233">
        <v>0.109</v>
      </c>
      <c r="E7" s="233">
        <v>0.14299999999999999</v>
      </c>
      <c r="F7" s="233">
        <v>0.03</v>
      </c>
      <c r="G7" s="233">
        <v>0.18</v>
      </c>
      <c r="H7" s="233">
        <v>0.05</v>
      </c>
      <c r="I7" s="233">
        <v>3.1E-2</v>
      </c>
      <c r="J7" s="233">
        <v>5.7000000000000002E-2</v>
      </c>
    </row>
    <row r="8" spans="1:10" x14ac:dyDescent="0.25">
      <c r="A8" s="40" t="s">
        <v>107</v>
      </c>
      <c r="B8" s="233">
        <v>3.5000000000000003E-2</v>
      </c>
      <c r="C8" s="233">
        <v>0.105</v>
      </c>
      <c r="D8" s="233">
        <v>0.14099999999999999</v>
      </c>
      <c r="E8" s="233">
        <v>0.106</v>
      </c>
      <c r="F8" s="233">
        <v>5.2999999999999999E-2</v>
      </c>
      <c r="G8" s="233">
        <v>0.20599999999999999</v>
      </c>
      <c r="H8" s="233">
        <v>0.182</v>
      </c>
      <c r="I8" s="233">
        <v>7.2999999999999995E-2</v>
      </c>
      <c r="J8" s="233">
        <v>0.1</v>
      </c>
    </row>
    <row r="9" spans="1:10" x14ac:dyDescent="0.25">
      <c r="A9" s="40" t="s">
        <v>108</v>
      </c>
      <c r="B9" s="233">
        <v>8.2000000000000003E-2</v>
      </c>
      <c r="C9" s="233">
        <v>0.11700000000000001</v>
      </c>
      <c r="D9" s="233">
        <v>0.14199999999999999</v>
      </c>
      <c r="E9" s="233">
        <v>0.17799999999999999</v>
      </c>
      <c r="F9" s="233">
        <v>7.8E-2</v>
      </c>
      <c r="G9" s="233">
        <v>0.193</v>
      </c>
      <c r="H9" s="233">
        <v>0.104</v>
      </c>
      <c r="I9" s="233">
        <v>6.9000000000000006E-2</v>
      </c>
      <c r="J9" s="233">
        <v>3.6999999999999998E-2</v>
      </c>
    </row>
    <row r="10" spans="1:10" x14ac:dyDescent="0.25">
      <c r="A10" s="40" t="s">
        <v>109</v>
      </c>
      <c r="B10" s="233">
        <v>9.6000000000000002E-2</v>
      </c>
      <c r="C10" s="233">
        <v>0.18099999999999999</v>
      </c>
      <c r="D10" s="233">
        <v>0.20699999999999999</v>
      </c>
      <c r="E10" s="233">
        <v>0.20200000000000001</v>
      </c>
      <c r="F10" s="233">
        <v>8.2000000000000003E-2</v>
      </c>
      <c r="G10" s="233">
        <v>4.2000000000000003E-2</v>
      </c>
      <c r="H10" s="233">
        <v>2.5000000000000001E-2</v>
      </c>
      <c r="I10" s="233">
        <v>6.0999999999999999E-2</v>
      </c>
      <c r="J10" s="233">
        <v>0.105</v>
      </c>
    </row>
    <row r="11" spans="1:10" x14ac:dyDescent="0.25">
      <c r="A11" s="40" t="s">
        <v>110</v>
      </c>
      <c r="B11" s="233">
        <v>0.109</v>
      </c>
      <c r="C11" s="233">
        <v>0.127</v>
      </c>
      <c r="D11" s="233">
        <v>0.14599999999999999</v>
      </c>
      <c r="E11" s="233">
        <v>0.13300000000000001</v>
      </c>
      <c r="F11" s="233">
        <v>0.113</v>
      </c>
      <c r="G11" s="233">
        <v>0.17599999999999999</v>
      </c>
      <c r="H11" s="233">
        <v>5.8000000000000003E-2</v>
      </c>
      <c r="I11" s="233">
        <v>0.08</v>
      </c>
      <c r="J11" s="233">
        <v>5.8000000000000003E-2</v>
      </c>
    </row>
    <row r="12" spans="1:10" x14ac:dyDescent="0.25">
      <c r="A12" s="40" t="s">
        <v>111</v>
      </c>
      <c r="B12" s="233">
        <v>0.108</v>
      </c>
      <c r="C12" s="233">
        <v>0.16400000000000001</v>
      </c>
      <c r="D12" s="233">
        <v>0.16900000000000001</v>
      </c>
      <c r="E12" s="233">
        <v>0.20399999999999999</v>
      </c>
      <c r="F12" s="233">
        <v>5.6000000000000001E-2</v>
      </c>
      <c r="G12" s="233">
        <v>6.2E-2</v>
      </c>
      <c r="H12" s="233">
        <v>9.6000000000000002E-2</v>
      </c>
      <c r="I12" s="233">
        <v>6.5000000000000002E-2</v>
      </c>
      <c r="J12" s="233">
        <v>7.6999999999999999E-2</v>
      </c>
    </row>
    <row r="13" spans="1:10" x14ac:dyDescent="0.25">
      <c r="A13" s="40" t="s">
        <v>112</v>
      </c>
      <c r="B13" s="233">
        <v>0.10100000000000001</v>
      </c>
      <c r="C13" s="233">
        <v>0.151</v>
      </c>
      <c r="D13" s="233">
        <v>0.13500000000000001</v>
      </c>
      <c r="E13" s="233">
        <v>0.185</v>
      </c>
      <c r="F13" s="233">
        <v>9.4E-2</v>
      </c>
      <c r="G13" s="233">
        <v>0.1</v>
      </c>
      <c r="H13" s="233">
        <v>0.09</v>
      </c>
      <c r="I13" s="233">
        <v>9.2999999999999999E-2</v>
      </c>
      <c r="J13" s="233">
        <v>0.05</v>
      </c>
    </row>
    <row r="14" spans="1:10" x14ac:dyDescent="0.25">
      <c r="A14" s="40" t="s">
        <v>113</v>
      </c>
      <c r="B14" s="233">
        <v>5.5E-2</v>
      </c>
      <c r="C14" s="233">
        <v>0.161</v>
      </c>
      <c r="D14" s="233">
        <v>0.115</v>
      </c>
      <c r="E14" s="233">
        <v>0.14099999999999999</v>
      </c>
      <c r="F14" s="233">
        <v>0.08</v>
      </c>
      <c r="G14" s="233">
        <v>0.16700000000000001</v>
      </c>
      <c r="H14" s="233">
        <v>6.2E-2</v>
      </c>
      <c r="I14" s="233">
        <v>0.112</v>
      </c>
      <c r="J14" s="233">
        <v>0.107</v>
      </c>
    </row>
    <row r="15" spans="1:10" x14ac:dyDescent="0.25">
      <c r="A15" s="40" t="s">
        <v>114</v>
      </c>
      <c r="B15" s="233">
        <v>0.17499999999999999</v>
      </c>
      <c r="C15" s="233">
        <v>0.14499999999999999</v>
      </c>
      <c r="D15" s="233">
        <v>0.108</v>
      </c>
      <c r="E15" s="233">
        <v>0.13</v>
      </c>
      <c r="F15" s="233">
        <v>8.5999999999999993E-2</v>
      </c>
      <c r="G15" s="233">
        <v>0.158</v>
      </c>
      <c r="H15" s="233">
        <v>8.4000000000000005E-2</v>
      </c>
      <c r="I15" s="233">
        <v>7.0999999999999994E-2</v>
      </c>
      <c r="J15" s="233">
        <v>4.2999999999999997E-2</v>
      </c>
    </row>
    <row r="16" spans="1:10" x14ac:dyDescent="0.25">
      <c r="A16" s="40" t="s">
        <v>115</v>
      </c>
      <c r="B16" s="233">
        <v>8.4000000000000005E-2</v>
      </c>
      <c r="C16" s="233">
        <v>0.122</v>
      </c>
      <c r="D16" s="233">
        <v>0.126</v>
      </c>
      <c r="E16" s="233">
        <v>0.17599999999999999</v>
      </c>
      <c r="F16" s="233">
        <v>4.7E-2</v>
      </c>
      <c r="G16" s="233">
        <v>0.12</v>
      </c>
      <c r="H16" s="233">
        <v>0.11899999999999999</v>
      </c>
      <c r="I16" s="233">
        <v>9.2999999999999999E-2</v>
      </c>
      <c r="J16" s="233">
        <v>0.113</v>
      </c>
    </row>
    <row r="17" spans="1:10" x14ac:dyDescent="0.25">
      <c r="A17" s="40" t="s">
        <v>116</v>
      </c>
      <c r="B17" s="233">
        <v>7.2999999999999995E-2</v>
      </c>
      <c r="C17" s="233">
        <v>3.5999999999999997E-2</v>
      </c>
      <c r="D17" s="233">
        <v>0.17499999999999999</v>
      </c>
      <c r="E17" s="233">
        <v>0.192</v>
      </c>
      <c r="F17" s="233">
        <v>4.1000000000000002E-2</v>
      </c>
      <c r="G17" s="233">
        <v>0.14000000000000001</v>
      </c>
      <c r="H17" s="233">
        <v>7.5999999999999998E-2</v>
      </c>
      <c r="I17" s="233">
        <v>0.109</v>
      </c>
      <c r="J17" s="233">
        <v>0.158</v>
      </c>
    </row>
    <row r="18" spans="1:10" x14ac:dyDescent="0.25">
      <c r="A18" s="40" t="s">
        <v>117</v>
      </c>
      <c r="B18" s="233">
        <v>0.1</v>
      </c>
      <c r="C18" s="233">
        <v>0.13100000000000001</v>
      </c>
      <c r="D18" s="233">
        <v>0.19</v>
      </c>
      <c r="E18" s="233">
        <v>0.109</v>
      </c>
      <c r="F18" s="233">
        <v>9.9000000000000005E-2</v>
      </c>
      <c r="G18" s="233">
        <v>0.12</v>
      </c>
      <c r="H18" s="233">
        <v>8.2000000000000003E-2</v>
      </c>
      <c r="I18" s="233">
        <v>0.107</v>
      </c>
      <c r="J18" s="233">
        <v>6.0999999999999999E-2</v>
      </c>
    </row>
    <row r="19" spans="1:10" x14ac:dyDescent="0.25">
      <c r="A19" s="40" t="s">
        <v>118</v>
      </c>
      <c r="B19" s="233">
        <v>0.157</v>
      </c>
      <c r="C19" s="233">
        <v>0.151</v>
      </c>
      <c r="D19" s="233">
        <v>9.1999999999999998E-2</v>
      </c>
      <c r="E19" s="233">
        <v>0.14499999999999999</v>
      </c>
      <c r="F19" s="233">
        <v>6.9000000000000006E-2</v>
      </c>
      <c r="G19" s="233">
        <v>0.08</v>
      </c>
      <c r="H19" s="233">
        <v>7.9000000000000001E-2</v>
      </c>
      <c r="I19" s="233">
        <v>0.106</v>
      </c>
      <c r="J19" s="233">
        <v>0.121</v>
      </c>
    </row>
    <row r="20" spans="1:10" x14ac:dyDescent="0.25">
      <c r="A20" s="40" t="s">
        <v>119</v>
      </c>
      <c r="B20" s="233">
        <v>6.9000000000000006E-2</v>
      </c>
      <c r="C20" s="233">
        <v>9.1999999999999998E-2</v>
      </c>
      <c r="D20" s="233">
        <v>7.6999999999999999E-2</v>
      </c>
      <c r="E20" s="233">
        <v>0.16900000000000001</v>
      </c>
      <c r="F20" s="233">
        <v>0.06</v>
      </c>
      <c r="G20" s="233">
        <v>0.104</v>
      </c>
      <c r="H20" s="233">
        <v>0.121</v>
      </c>
      <c r="I20" s="233">
        <v>0.19</v>
      </c>
      <c r="J20" s="233">
        <v>0.11899999999999999</v>
      </c>
    </row>
    <row r="21" spans="1:10" x14ac:dyDescent="0.25">
      <c r="A21" s="40" t="s">
        <v>120</v>
      </c>
      <c r="B21" s="233">
        <v>0.114</v>
      </c>
      <c r="C21" s="233">
        <v>8.2000000000000003E-2</v>
      </c>
      <c r="D21" s="233">
        <v>0.10199999999999999</v>
      </c>
      <c r="E21" s="233">
        <v>0.11600000000000001</v>
      </c>
      <c r="F21" s="233">
        <v>6.4000000000000001E-2</v>
      </c>
      <c r="G21" s="233">
        <v>0.14699999999999999</v>
      </c>
      <c r="H21" s="233">
        <v>6.9000000000000006E-2</v>
      </c>
      <c r="I21" s="233">
        <v>0.17399999999999999</v>
      </c>
      <c r="J21" s="233">
        <v>0.13200000000000001</v>
      </c>
    </row>
    <row r="22" spans="1:10" x14ac:dyDescent="0.25">
      <c r="A22" s="40" t="s">
        <v>121</v>
      </c>
      <c r="B22" s="233">
        <v>0.114</v>
      </c>
      <c r="C22" s="233">
        <v>8.6999999999999994E-2</v>
      </c>
      <c r="D22" s="233">
        <v>9.4E-2</v>
      </c>
      <c r="E22" s="233">
        <v>0.14299999999999999</v>
      </c>
      <c r="F22" s="233">
        <v>9.6000000000000002E-2</v>
      </c>
      <c r="G22" s="233">
        <v>0.17</v>
      </c>
      <c r="H22" s="233">
        <v>9.5000000000000001E-2</v>
      </c>
      <c r="I22" s="233">
        <v>0.14199999999999999</v>
      </c>
      <c r="J22" s="233">
        <v>5.8999999999999997E-2</v>
      </c>
    </row>
    <row r="23" spans="1:10" x14ac:dyDescent="0.25">
      <c r="A23" s="40" t="s">
        <v>122</v>
      </c>
      <c r="B23" s="233">
        <v>6.2E-2</v>
      </c>
      <c r="C23" s="233">
        <v>0.125</v>
      </c>
      <c r="D23" s="233">
        <v>0.18</v>
      </c>
      <c r="E23" s="233">
        <v>0.104</v>
      </c>
      <c r="F23" s="233">
        <v>6.2E-2</v>
      </c>
      <c r="G23" s="233">
        <v>0.16</v>
      </c>
      <c r="H23" s="233">
        <v>9.8000000000000004E-2</v>
      </c>
      <c r="I23" s="233">
        <v>0.151</v>
      </c>
      <c r="J23" s="233">
        <v>5.8999999999999997E-2</v>
      </c>
    </row>
    <row r="24" spans="1:10" x14ac:dyDescent="0.25">
      <c r="A24" s="40" t="s">
        <v>123</v>
      </c>
      <c r="B24" s="233">
        <v>0.15</v>
      </c>
      <c r="C24" s="233">
        <v>0.20399999999999999</v>
      </c>
      <c r="D24" s="233">
        <v>0.18</v>
      </c>
      <c r="E24" s="233">
        <v>0.1</v>
      </c>
      <c r="F24" s="233">
        <v>3.9E-2</v>
      </c>
      <c r="G24" s="233">
        <v>7.4999999999999997E-2</v>
      </c>
      <c r="H24" s="233">
        <v>6.3E-2</v>
      </c>
      <c r="I24" s="233">
        <v>8.4000000000000005E-2</v>
      </c>
      <c r="J24" s="233">
        <v>0.106</v>
      </c>
    </row>
    <row r="25" spans="1:10" x14ac:dyDescent="0.25">
      <c r="A25" s="40" t="s">
        <v>124</v>
      </c>
      <c r="B25" s="233">
        <v>0.10299999999999999</v>
      </c>
      <c r="C25" s="233">
        <v>0.11600000000000001</v>
      </c>
      <c r="D25" s="233">
        <v>0.20399999999999999</v>
      </c>
      <c r="E25" s="233">
        <v>8.4000000000000005E-2</v>
      </c>
      <c r="F25" s="233">
        <v>0.11</v>
      </c>
      <c r="G25" s="233">
        <v>9.6000000000000002E-2</v>
      </c>
      <c r="H25" s="233">
        <v>5.2999999999999999E-2</v>
      </c>
      <c r="I25" s="233">
        <v>0.113</v>
      </c>
      <c r="J25" s="233">
        <v>0.12</v>
      </c>
    </row>
    <row r="26" spans="1:10" x14ac:dyDescent="0.25">
      <c r="A26" s="40" t="s">
        <v>125</v>
      </c>
      <c r="B26" s="233">
        <v>3.3000000000000002E-2</v>
      </c>
      <c r="C26" s="233">
        <v>4.4999999999999998E-2</v>
      </c>
      <c r="D26" s="233">
        <v>0.27600000000000002</v>
      </c>
      <c r="E26" s="233">
        <v>0.11700000000000001</v>
      </c>
      <c r="F26" s="233">
        <v>4.3999999999999997E-2</v>
      </c>
      <c r="G26" s="233">
        <v>0.112</v>
      </c>
      <c r="H26" s="233">
        <v>0.13100000000000001</v>
      </c>
      <c r="I26" s="233">
        <v>0.121</v>
      </c>
      <c r="J26" s="233">
        <v>0.121</v>
      </c>
    </row>
    <row r="27" spans="1:10" x14ac:dyDescent="0.25">
      <c r="A27" s="40" t="s">
        <v>126</v>
      </c>
      <c r="B27" s="233">
        <v>0.215</v>
      </c>
      <c r="C27" s="233">
        <v>5.8000000000000003E-2</v>
      </c>
      <c r="D27" s="233">
        <v>8.8999999999999996E-2</v>
      </c>
      <c r="E27" s="233">
        <v>2.8000000000000001E-2</v>
      </c>
      <c r="F27" s="233">
        <v>0.113</v>
      </c>
      <c r="G27" s="233">
        <v>0.105</v>
      </c>
      <c r="H27" s="233">
        <v>0.14899999999999999</v>
      </c>
      <c r="I27" s="233">
        <v>0.17499999999999999</v>
      </c>
      <c r="J27" s="233">
        <v>6.8000000000000005E-2</v>
      </c>
    </row>
    <row r="28" spans="1:10" x14ac:dyDescent="0.25">
      <c r="A28" s="40" t="s">
        <v>127</v>
      </c>
      <c r="B28" s="233">
        <v>3.7999999999999999E-2</v>
      </c>
      <c r="C28" s="233">
        <v>7.0999999999999994E-2</v>
      </c>
      <c r="D28" s="233">
        <v>0.08</v>
      </c>
      <c r="E28" s="233">
        <v>0.26</v>
      </c>
      <c r="F28" s="233">
        <v>0.03</v>
      </c>
      <c r="G28" s="233">
        <v>0.157</v>
      </c>
      <c r="H28" s="233">
        <v>0.155</v>
      </c>
      <c r="I28" s="233">
        <v>7.9000000000000001E-2</v>
      </c>
      <c r="J28" s="233">
        <v>0.13</v>
      </c>
    </row>
    <row r="29" spans="1:10" x14ac:dyDescent="0.25">
      <c r="A29" s="40" t="s">
        <v>128</v>
      </c>
      <c r="B29" s="233">
        <v>0.14099999999999999</v>
      </c>
      <c r="C29" s="233">
        <v>6.9000000000000006E-2</v>
      </c>
      <c r="D29" s="233">
        <v>0.20799999999999999</v>
      </c>
      <c r="E29" s="233">
        <v>7.9000000000000001E-2</v>
      </c>
      <c r="F29" s="233">
        <v>2.5000000000000001E-2</v>
      </c>
      <c r="G29" s="233">
        <v>0.185</v>
      </c>
      <c r="H29" s="233">
        <v>0.16</v>
      </c>
      <c r="I29" s="233">
        <v>4.2999999999999997E-2</v>
      </c>
      <c r="J29" s="233">
        <v>9.1999999999999998E-2</v>
      </c>
    </row>
    <row r="30" spans="1:10" x14ac:dyDescent="0.25">
      <c r="A30" s="40" t="s">
        <v>129</v>
      </c>
      <c r="B30" s="233">
        <v>0.11600000000000001</v>
      </c>
      <c r="C30" s="233">
        <v>4.2999999999999997E-2</v>
      </c>
      <c r="D30" s="233">
        <v>7.2999999999999995E-2</v>
      </c>
      <c r="E30" s="233">
        <v>0.16700000000000001</v>
      </c>
      <c r="F30" s="233">
        <v>9.2999999999999999E-2</v>
      </c>
      <c r="G30" s="233">
        <v>0.187</v>
      </c>
      <c r="H30" s="233">
        <v>7.5999999999999998E-2</v>
      </c>
      <c r="I30" s="233">
        <v>0.20699999999999999</v>
      </c>
      <c r="J30" s="233">
        <v>3.9E-2</v>
      </c>
    </row>
    <row r="31" spans="1:10" x14ac:dyDescent="0.25">
      <c r="A31" s="40" t="s">
        <v>130</v>
      </c>
      <c r="B31" s="233">
        <v>0.15</v>
      </c>
      <c r="C31" s="233">
        <v>7.9000000000000001E-2</v>
      </c>
      <c r="D31" s="233">
        <v>6.9000000000000006E-2</v>
      </c>
      <c r="E31" s="233">
        <v>0.104</v>
      </c>
      <c r="F31" s="233">
        <v>6.4000000000000001E-2</v>
      </c>
      <c r="G31" s="233">
        <v>0.219</v>
      </c>
      <c r="H31" s="233">
        <v>8.8999999999999996E-2</v>
      </c>
      <c r="I31" s="233">
        <v>0.106</v>
      </c>
      <c r="J31" s="233">
        <v>0.121</v>
      </c>
    </row>
    <row r="32" spans="1:10" x14ac:dyDescent="0.25">
      <c r="A32" s="40" t="s">
        <v>131</v>
      </c>
      <c r="B32" s="233">
        <v>0.245</v>
      </c>
      <c r="C32" s="233">
        <v>0.19400000000000001</v>
      </c>
      <c r="D32" s="233">
        <v>9.1999999999999998E-2</v>
      </c>
      <c r="E32" s="233">
        <v>9.2999999999999999E-2</v>
      </c>
      <c r="F32" s="233">
        <v>8.3000000000000004E-2</v>
      </c>
      <c r="G32" s="233">
        <v>0.13</v>
      </c>
      <c r="H32" s="233">
        <v>6.0999999999999999E-2</v>
      </c>
      <c r="I32" s="233">
        <v>7.9000000000000001E-2</v>
      </c>
      <c r="J32" s="233">
        <v>2.4E-2</v>
      </c>
    </row>
    <row r="33" spans="1:10" x14ac:dyDescent="0.25">
      <c r="A33" s="40" t="s">
        <v>132</v>
      </c>
      <c r="B33" s="233">
        <v>0.14499999999999999</v>
      </c>
      <c r="C33" s="233">
        <v>8.2000000000000003E-2</v>
      </c>
      <c r="D33" s="233">
        <v>8.5000000000000006E-2</v>
      </c>
      <c r="E33" s="233">
        <v>0.14399999999999999</v>
      </c>
      <c r="F33" s="233">
        <v>7.9000000000000001E-2</v>
      </c>
      <c r="G33" s="233">
        <v>0.20300000000000001</v>
      </c>
      <c r="H33" s="233">
        <v>5.8000000000000003E-2</v>
      </c>
      <c r="I33" s="233">
        <v>0.106</v>
      </c>
      <c r="J33" s="233">
        <v>9.9000000000000005E-2</v>
      </c>
    </row>
    <row r="34" spans="1:10" x14ac:dyDescent="0.25">
      <c r="A34" s="40" t="s">
        <v>133</v>
      </c>
      <c r="B34" s="233">
        <v>3.5000000000000003E-2</v>
      </c>
      <c r="C34" s="233">
        <v>9.7000000000000003E-2</v>
      </c>
      <c r="D34" s="233">
        <v>0.16500000000000001</v>
      </c>
      <c r="E34" s="233">
        <v>0.189</v>
      </c>
      <c r="F34" s="233">
        <v>7.0999999999999994E-2</v>
      </c>
      <c r="G34" s="233">
        <v>0.14000000000000001</v>
      </c>
      <c r="H34" s="233">
        <v>0.11799999999999999</v>
      </c>
      <c r="I34" s="233">
        <v>8.2000000000000003E-2</v>
      </c>
      <c r="J34" s="233">
        <v>0.10299999999999999</v>
      </c>
    </row>
    <row r="35" spans="1:10" x14ac:dyDescent="0.25">
      <c r="A35" s="40" t="s">
        <v>134</v>
      </c>
      <c r="B35" s="233">
        <v>0.06</v>
      </c>
      <c r="C35" s="233">
        <v>0.157</v>
      </c>
      <c r="D35" s="233">
        <v>0.111</v>
      </c>
      <c r="E35" s="233">
        <v>9.8000000000000004E-2</v>
      </c>
      <c r="F35" s="233">
        <v>4.1000000000000002E-2</v>
      </c>
      <c r="G35" s="233">
        <v>0.14099999999999999</v>
      </c>
      <c r="H35" s="233">
        <v>0.115</v>
      </c>
      <c r="I35" s="233">
        <v>0.192</v>
      </c>
      <c r="J35" s="233">
        <v>8.5000000000000006E-2</v>
      </c>
    </row>
    <row r="36" spans="1:10" x14ac:dyDescent="0.25">
      <c r="A36" s="40" t="s">
        <v>135</v>
      </c>
      <c r="B36" s="233">
        <v>8.4000000000000005E-2</v>
      </c>
      <c r="C36" s="233">
        <v>5.8000000000000003E-2</v>
      </c>
      <c r="D36" s="233">
        <v>8.6999999999999994E-2</v>
      </c>
      <c r="E36" s="233">
        <v>4.5999999999999999E-2</v>
      </c>
      <c r="F36" s="233">
        <v>0.108</v>
      </c>
      <c r="G36" s="233">
        <v>0.112</v>
      </c>
      <c r="H36" s="233">
        <v>0.13700000000000001</v>
      </c>
      <c r="I36" s="233">
        <v>0.192</v>
      </c>
      <c r="J36" s="233">
        <v>0.17599999999999999</v>
      </c>
    </row>
    <row r="37" spans="1:10" x14ac:dyDescent="0.25">
      <c r="A37" s="40" t="s">
        <v>136</v>
      </c>
      <c r="B37" s="233">
        <v>0.23200000000000001</v>
      </c>
      <c r="C37" s="233">
        <v>0.13600000000000001</v>
      </c>
      <c r="D37" s="233">
        <v>0.14699999999999999</v>
      </c>
      <c r="E37" s="233">
        <v>0.11899999999999999</v>
      </c>
      <c r="F37" s="233">
        <v>3.2000000000000001E-2</v>
      </c>
      <c r="G37" s="233">
        <v>6.3E-2</v>
      </c>
      <c r="H37" s="233">
        <v>0.115</v>
      </c>
      <c r="I37" s="233">
        <v>9.2999999999999999E-2</v>
      </c>
      <c r="J37" s="233">
        <v>6.2E-2</v>
      </c>
    </row>
    <row r="38" spans="1:10" x14ac:dyDescent="0.25">
      <c r="A38" s="40" t="s">
        <v>137</v>
      </c>
      <c r="B38" s="233">
        <v>0.152</v>
      </c>
      <c r="C38" s="233">
        <v>0.17199999999999999</v>
      </c>
      <c r="D38" s="233">
        <v>0.22</v>
      </c>
      <c r="E38" s="233">
        <v>0.128</v>
      </c>
      <c r="F38" s="233">
        <v>4.2999999999999997E-2</v>
      </c>
      <c r="G38" s="233">
        <v>7.3999999999999996E-2</v>
      </c>
      <c r="H38" s="233">
        <v>0.106</v>
      </c>
      <c r="I38" s="233">
        <v>3.5000000000000003E-2</v>
      </c>
      <c r="J38" s="233">
        <v>7.0999999999999994E-2</v>
      </c>
    </row>
    <row r="39" spans="1:10" x14ac:dyDescent="0.25">
      <c r="A39" s="40" t="s">
        <v>138</v>
      </c>
      <c r="B39" s="233">
        <v>2.8000000000000001E-2</v>
      </c>
      <c r="C39" s="233">
        <v>0.108</v>
      </c>
      <c r="D39" s="233">
        <v>0.153</v>
      </c>
      <c r="E39" s="233">
        <v>2.8000000000000001E-2</v>
      </c>
      <c r="F39" s="233">
        <v>0.14799999999999999</v>
      </c>
      <c r="G39" s="233">
        <v>0.307</v>
      </c>
      <c r="H39" s="233">
        <v>5.0999999999999997E-2</v>
      </c>
      <c r="I39" s="233">
        <v>0.108</v>
      </c>
      <c r="J39" s="233">
        <v>6.8000000000000005E-2</v>
      </c>
    </row>
    <row r="40" spans="1:10" x14ac:dyDescent="0.25">
      <c r="A40" s="40" t="s">
        <v>139</v>
      </c>
      <c r="B40" s="233">
        <v>0.159</v>
      </c>
      <c r="C40" s="233">
        <v>0.19800000000000001</v>
      </c>
      <c r="D40" s="233">
        <v>8.2000000000000003E-2</v>
      </c>
      <c r="E40" s="233">
        <v>0.14399999999999999</v>
      </c>
      <c r="F40" s="233">
        <v>8.4000000000000005E-2</v>
      </c>
      <c r="G40" s="233">
        <v>0.11899999999999999</v>
      </c>
      <c r="H40" s="233">
        <v>0.122</v>
      </c>
      <c r="I40" s="233">
        <v>4.8000000000000001E-2</v>
      </c>
      <c r="J40" s="233">
        <v>4.2000000000000003E-2</v>
      </c>
    </row>
    <row r="41" spans="1:10" x14ac:dyDescent="0.25">
      <c r="A41" s="40" t="s">
        <v>140</v>
      </c>
      <c r="B41" s="233">
        <v>3.7999999999999999E-2</v>
      </c>
      <c r="C41" s="233">
        <v>9.4E-2</v>
      </c>
      <c r="D41" s="233">
        <v>0.109</v>
      </c>
      <c r="E41" s="233">
        <v>0.108</v>
      </c>
      <c r="F41" s="233">
        <v>5.7000000000000002E-2</v>
      </c>
      <c r="G41" s="233">
        <v>7.1999999999999995E-2</v>
      </c>
      <c r="H41" s="233">
        <v>0.105</v>
      </c>
      <c r="I41" s="233">
        <v>0.19600000000000001</v>
      </c>
      <c r="J41" s="233">
        <v>0.221</v>
      </c>
    </row>
    <row r="42" spans="1:10" x14ac:dyDescent="0.25">
      <c r="A42" s="40" t="s">
        <v>141</v>
      </c>
      <c r="B42" s="233">
        <v>6.6000000000000003E-2</v>
      </c>
      <c r="C42" s="233">
        <v>5.7000000000000002E-2</v>
      </c>
      <c r="D42" s="233">
        <v>0.109</v>
      </c>
      <c r="E42" s="233">
        <v>0.154</v>
      </c>
      <c r="F42" s="233">
        <v>0.11600000000000001</v>
      </c>
      <c r="G42" s="233">
        <v>0.14699999999999999</v>
      </c>
      <c r="H42" s="233">
        <v>0.14399999999999999</v>
      </c>
      <c r="I42" s="233">
        <v>8.3000000000000004E-2</v>
      </c>
      <c r="J42" s="233">
        <v>0.125</v>
      </c>
    </row>
    <row r="43" spans="1:10" x14ac:dyDescent="0.25">
      <c r="A43" s="40" t="s">
        <v>142</v>
      </c>
      <c r="B43" s="233">
        <v>9.5000000000000001E-2</v>
      </c>
      <c r="C43" s="233">
        <v>0.17599999999999999</v>
      </c>
      <c r="D43" s="233">
        <v>0.16300000000000001</v>
      </c>
      <c r="E43" s="233">
        <v>0.127</v>
      </c>
      <c r="F43" s="233">
        <v>1.7999999999999999E-2</v>
      </c>
      <c r="G43" s="233">
        <v>0.152</v>
      </c>
      <c r="H43" s="233">
        <v>0.127</v>
      </c>
      <c r="I43" s="233">
        <v>6.5000000000000002E-2</v>
      </c>
      <c r="J43" s="233">
        <v>7.5999999999999998E-2</v>
      </c>
    </row>
    <row r="44" spans="1:10" x14ac:dyDescent="0.25">
      <c r="A44" s="40" t="s">
        <v>143</v>
      </c>
      <c r="B44" s="233">
        <v>0.222</v>
      </c>
      <c r="C44" s="233">
        <v>5.6000000000000001E-2</v>
      </c>
      <c r="D44" s="233">
        <v>7.8E-2</v>
      </c>
      <c r="E44" s="233">
        <v>0.108</v>
      </c>
      <c r="F44" s="233">
        <v>9.9000000000000005E-2</v>
      </c>
      <c r="G44" s="233">
        <v>0.104</v>
      </c>
      <c r="H44" s="233">
        <v>0.06</v>
      </c>
      <c r="I44" s="233">
        <v>0.13800000000000001</v>
      </c>
      <c r="J44" s="233">
        <v>0.13500000000000001</v>
      </c>
    </row>
    <row r="45" spans="1:10" x14ac:dyDescent="0.25">
      <c r="A45" s="40" t="s">
        <v>144</v>
      </c>
      <c r="B45" s="233">
        <v>0.10299999999999999</v>
      </c>
      <c r="C45" s="233">
        <v>3.4000000000000002E-2</v>
      </c>
      <c r="D45" s="233">
        <v>4.8000000000000001E-2</v>
      </c>
      <c r="E45" s="233">
        <v>0.16300000000000001</v>
      </c>
      <c r="F45" s="233">
        <v>2.5000000000000001E-2</v>
      </c>
      <c r="G45" s="233">
        <v>0.218</v>
      </c>
      <c r="H45" s="233">
        <v>0.14000000000000001</v>
      </c>
      <c r="I45" s="233">
        <v>0.124</v>
      </c>
      <c r="J45" s="233">
        <v>0.14399999999999999</v>
      </c>
    </row>
    <row r="46" spans="1:10" x14ac:dyDescent="0.25">
      <c r="A46" s="40" t="s">
        <v>145</v>
      </c>
      <c r="B46" s="233">
        <v>2.3E-2</v>
      </c>
      <c r="C46" s="233">
        <v>9.8000000000000004E-2</v>
      </c>
      <c r="D46" s="233">
        <v>0.20799999999999999</v>
      </c>
      <c r="E46" s="233">
        <v>2.4E-2</v>
      </c>
      <c r="F46" s="233">
        <v>0.151</v>
      </c>
      <c r="G46" s="233">
        <v>0.19400000000000001</v>
      </c>
      <c r="H46" s="233">
        <v>5.8000000000000003E-2</v>
      </c>
      <c r="I46" s="233">
        <v>0.10199999999999999</v>
      </c>
      <c r="J46" s="233">
        <v>0.14299999999999999</v>
      </c>
    </row>
    <row r="47" spans="1:10" x14ac:dyDescent="0.25">
      <c r="A47" s="40" t="s">
        <v>146</v>
      </c>
      <c r="B47" s="233">
        <v>0.115</v>
      </c>
      <c r="C47" s="233">
        <v>9.6000000000000002E-2</v>
      </c>
      <c r="D47" s="233">
        <v>0.11</v>
      </c>
      <c r="E47" s="233">
        <v>0.13800000000000001</v>
      </c>
      <c r="F47" s="233">
        <v>7.8E-2</v>
      </c>
      <c r="G47" s="233">
        <v>0.123</v>
      </c>
      <c r="H47" s="233">
        <v>0.14799999999999999</v>
      </c>
      <c r="I47" s="233">
        <v>4.5999999999999999E-2</v>
      </c>
      <c r="J47" s="233">
        <v>0.14599999999999999</v>
      </c>
    </row>
    <row r="48" spans="1:10" x14ac:dyDescent="0.25">
      <c r="A48" s="40" t="s">
        <v>147</v>
      </c>
      <c r="B48" s="233">
        <v>0.104</v>
      </c>
      <c r="C48" s="233">
        <v>0.113</v>
      </c>
      <c r="D48" s="233">
        <v>0.104</v>
      </c>
      <c r="E48" s="233">
        <v>0.192</v>
      </c>
      <c r="F48" s="233">
        <v>0.112</v>
      </c>
      <c r="G48" s="233">
        <v>0.129</v>
      </c>
      <c r="H48" s="233">
        <v>7.0000000000000007E-2</v>
      </c>
      <c r="I48" s="233">
        <v>0.10199999999999999</v>
      </c>
      <c r="J48" s="233">
        <v>7.1999999999999995E-2</v>
      </c>
    </row>
    <row r="49" spans="1:10" x14ac:dyDescent="0.25">
      <c r="A49" s="40" t="s">
        <v>148</v>
      </c>
      <c r="B49" s="233">
        <v>0.04</v>
      </c>
      <c r="C49" s="233">
        <v>9.5000000000000001E-2</v>
      </c>
      <c r="D49" s="233">
        <v>0.122</v>
      </c>
      <c r="E49" s="233">
        <v>0.11700000000000001</v>
      </c>
      <c r="F49" s="233">
        <v>4.3999999999999997E-2</v>
      </c>
      <c r="G49" s="233">
        <v>0.14399999999999999</v>
      </c>
      <c r="H49" s="233">
        <v>0.13600000000000001</v>
      </c>
      <c r="I49" s="233">
        <v>0.20699999999999999</v>
      </c>
      <c r="J49" s="233">
        <v>9.5000000000000001E-2</v>
      </c>
    </row>
    <row r="50" spans="1:10" x14ac:dyDescent="0.25">
      <c r="A50" s="40" t="s">
        <v>149</v>
      </c>
      <c r="B50" s="233">
        <v>9.1999999999999998E-2</v>
      </c>
      <c r="C50" s="233">
        <v>1.7000000000000001E-2</v>
      </c>
      <c r="D50" s="233">
        <v>0.10199999999999999</v>
      </c>
      <c r="E50" s="233">
        <v>7.8E-2</v>
      </c>
      <c r="F50" s="233">
        <v>6.2E-2</v>
      </c>
      <c r="G50" s="233">
        <v>0.22800000000000001</v>
      </c>
      <c r="H50" s="233">
        <v>0.16600000000000001</v>
      </c>
      <c r="I50" s="233">
        <v>0.115</v>
      </c>
      <c r="J50" s="233">
        <v>0.14000000000000001</v>
      </c>
    </row>
    <row r="51" spans="1:10" x14ac:dyDescent="0.25">
      <c r="A51" s="40" t="s">
        <v>150</v>
      </c>
      <c r="B51" s="233">
        <v>0.107</v>
      </c>
      <c r="C51" s="233">
        <v>0.13300000000000001</v>
      </c>
      <c r="D51" s="233">
        <v>0.16700000000000001</v>
      </c>
      <c r="E51" s="233">
        <v>0.13400000000000001</v>
      </c>
      <c r="F51" s="233">
        <v>8.7999999999999995E-2</v>
      </c>
      <c r="G51" s="233">
        <v>0.123</v>
      </c>
      <c r="H51" s="233">
        <v>9.5000000000000001E-2</v>
      </c>
      <c r="I51" s="233">
        <v>7.3999999999999996E-2</v>
      </c>
      <c r="J51" s="233">
        <v>7.9000000000000001E-2</v>
      </c>
    </row>
    <row r="52" spans="1:10" x14ac:dyDescent="0.25">
      <c r="A52" s="40" t="s">
        <v>151</v>
      </c>
      <c r="B52" s="233">
        <v>0.129</v>
      </c>
      <c r="C52" s="233">
        <v>0.16</v>
      </c>
      <c r="D52" s="233">
        <v>0.193</v>
      </c>
      <c r="E52" s="233">
        <v>0.14199999999999999</v>
      </c>
      <c r="F52" s="233">
        <v>8.3000000000000004E-2</v>
      </c>
      <c r="G52" s="233">
        <v>0.13800000000000001</v>
      </c>
      <c r="H52" s="233">
        <v>5.3999999999999999E-2</v>
      </c>
      <c r="I52" s="233">
        <v>6.4000000000000001E-2</v>
      </c>
      <c r="J52" s="233">
        <v>3.6999999999999998E-2</v>
      </c>
    </row>
    <row r="53" spans="1:10" x14ac:dyDescent="0.25">
      <c r="A53" s="40" t="s">
        <v>152</v>
      </c>
      <c r="B53" s="233">
        <v>0.129</v>
      </c>
      <c r="C53" s="233">
        <v>0.13700000000000001</v>
      </c>
      <c r="D53" s="233">
        <v>8.8999999999999996E-2</v>
      </c>
      <c r="E53" s="233">
        <v>0.09</v>
      </c>
      <c r="F53" s="233">
        <v>4.8000000000000001E-2</v>
      </c>
      <c r="G53" s="233">
        <v>0.13700000000000001</v>
      </c>
      <c r="H53" s="233">
        <v>0.154</v>
      </c>
      <c r="I53" s="233">
        <v>7.6999999999999999E-2</v>
      </c>
      <c r="J53" s="233">
        <v>0.14000000000000001</v>
      </c>
    </row>
    <row r="54" spans="1:10" x14ac:dyDescent="0.25">
      <c r="A54" s="40" t="s">
        <v>153</v>
      </c>
      <c r="B54" s="233">
        <v>7.1999999999999995E-2</v>
      </c>
      <c r="C54" s="233">
        <v>0.13400000000000001</v>
      </c>
      <c r="D54" s="233">
        <v>8.2000000000000003E-2</v>
      </c>
      <c r="E54" s="233">
        <v>0.10299999999999999</v>
      </c>
      <c r="F54" s="233">
        <v>4.1000000000000002E-2</v>
      </c>
      <c r="G54" s="233">
        <v>0.188</v>
      </c>
      <c r="H54" s="233">
        <v>0.156</v>
      </c>
      <c r="I54" s="233">
        <v>0.19600000000000001</v>
      </c>
      <c r="J54" s="233">
        <v>0.03</v>
      </c>
    </row>
    <row r="55" spans="1:10" x14ac:dyDescent="0.25">
      <c r="A55" s="40" t="s">
        <v>154</v>
      </c>
      <c r="B55" s="233">
        <v>4.4999999999999998E-2</v>
      </c>
      <c r="C55" s="233">
        <v>0.108</v>
      </c>
      <c r="D55" s="233">
        <v>0.115</v>
      </c>
      <c r="E55" s="233">
        <v>0.115</v>
      </c>
      <c r="F55" s="233">
        <v>8.6999999999999994E-2</v>
      </c>
      <c r="G55" s="233">
        <v>0.25700000000000001</v>
      </c>
      <c r="H55" s="233">
        <v>0.111</v>
      </c>
      <c r="I55" s="233">
        <v>0.112</v>
      </c>
      <c r="J55" s="233">
        <v>0.05</v>
      </c>
    </row>
    <row r="56" spans="1:10" x14ac:dyDescent="0.25">
      <c r="A56" s="40" t="s">
        <v>155</v>
      </c>
      <c r="B56" s="233">
        <v>0.13200000000000001</v>
      </c>
      <c r="C56" s="233">
        <v>0.14599999999999999</v>
      </c>
      <c r="D56" s="233">
        <v>0.184</v>
      </c>
      <c r="E56" s="233">
        <v>0.13500000000000001</v>
      </c>
      <c r="F56" s="233">
        <v>5.2999999999999999E-2</v>
      </c>
      <c r="G56" s="233">
        <v>9.6000000000000002E-2</v>
      </c>
      <c r="H56" s="233">
        <v>7.0999999999999994E-2</v>
      </c>
      <c r="I56" s="233">
        <v>8.4000000000000005E-2</v>
      </c>
      <c r="J56" s="233">
        <v>0.1</v>
      </c>
    </row>
    <row r="57" spans="1:10" x14ac:dyDescent="0.25">
      <c r="A57" s="40" t="s">
        <v>156</v>
      </c>
      <c r="B57" s="233">
        <v>0.19900000000000001</v>
      </c>
      <c r="C57" s="233">
        <v>0.124</v>
      </c>
      <c r="D57" s="233">
        <v>0.115</v>
      </c>
      <c r="E57" s="233">
        <v>0.113</v>
      </c>
      <c r="F57" s="233">
        <v>1.2999999999999999E-2</v>
      </c>
      <c r="G57" s="233">
        <v>0.11</v>
      </c>
      <c r="H57" s="233">
        <v>5.5E-2</v>
      </c>
      <c r="I57" s="233">
        <v>0.17599999999999999</v>
      </c>
      <c r="J57" s="233">
        <v>9.6000000000000002E-2</v>
      </c>
    </row>
    <row r="58" spans="1:10" x14ac:dyDescent="0.25">
      <c r="A58" s="40" t="s">
        <v>157</v>
      </c>
      <c r="B58" s="233">
        <v>5.6000000000000001E-2</v>
      </c>
      <c r="C58" s="233">
        <v>7.6999999999999999E-2</v>
      </c>
      <c r="D58" s="233">
        <v>0.107</v>
      </c>
      <c r="E58" s="233">
        <v>0.13300000000000001</v>
      </c>
      <c r="F58" s="233">
        <v>6.3E-2</v>
      </c>
      <c r="G58" s="233">
        <v>0.20899999999999999</v>
      </c>
      <c r="H58" s="233">
        <v>0.10299999999999999</v>
      </c>
      <c r="I58" s="233">
        <v>0.13300000000000001</v>
      </c>
      <c r="J58" s="233">
        <v>0.11799999999999999</v>
      </c>
    </row>
    <row r="59" spans="1:10" x14ac:dyDescent="0.25">
      <c r="A59" s="40" t="s">
        <v>158</v>
      </c>
      <c r="B59" s="233">
        <v>0.151</v>
      </c>
      <c r="C59" s="233">
        <v>0.1</v>
      </c>
      <c r="D59" s="233">
        <v>0.16700000000000001</v>
      </c>
      <c r="E59" s="233">
        <v>0.158</v>
      </c>
      <c r="F59" s="233">
        <v>5.6000000000000001E-2</v>
      </c>
      <c r="G59" s="233">
        <v>0.109</v>
      </c>
      <c r="H59" s="233">
        <v>6.5000000000000002E-2</v>
      </c>
      <c r="I59" s="233">
        <v>9.2999999999999999E-2</v>
      </c>
      <c r="J59" s="233">
        <v>0.1</v>
      </c>
    </row>
    <row r="60" spans="1:10" x14ac:dyDescent="0.25">
      <c r="A60" s="40" t="s">
        <v>159</v>
      </c>
      <c r="B60" s="233">
        <v>4.8000000000000001E-2</v>
      </c>
      <c r="C60" s="233">
        <v>8.5999999999999993E-2</v>
      </c>
      <c r="D60" s="233">
        <v>9.4E-2</v>
      </c>
      <c r="E60" s="233">
        <v>9.0999999999999998E-2</v>
      </c>
      <c r="F60" s="233">
        <v>5.8999999999999997E-2</v>
      </c>
      <c r="G60" s="233">
        <v>0.28699999999999998</v>
      </c>
      <c r="H60" s="233">
        <v>6.8000000000000005E-2</v>
      </c>
      <c r="I60" s="233">
        <v>9.4E-2</v>
      </c>
      <c r="J60" s="233">
        <v>0.17199999999999999</v>
      </c>
    </row>
    <row r="61" spans="1:10" x14ac:dyDescent="0.25">
      <c r="A61" s="40" t="s">
        <v>160</v>
      </c>
      <c r="B61" s="233">
        <v>3.4000000000000002E-2</v>
      </c>
      <c r="C61" s="233">
        <v>0.105</v>
      </c>
      <c r="D61" s="233">
        <v>0.255</v>
      </c>
      <c r="E61" s="233">
        <v>0.08</v>
      </c>
      <c r="F61" s="233">
        <v>6.3E-2</v>
      </c>
      <c r="G61" s="233">
        <v>9.4E-2</v>
      </c>
      <c r="H61" s="233">
        <v>0.14000000000000001</v>
      </c>
      <c r="I61" s="233">
        <v>0.13</v>
      </c>
      <c r="J61" s="233">
        <v>0.1</v>
      </c>
    </row>
    <row r="62" spans="1:10" x14ac:dyDescent="0.25">
      <c r="A62" s="40" t="s">
        <v>161</v>
      </c>
      <c r="B62" s="233">
        <v>0.14099999999999999</v>
      </c>
      <c r="C62" s="233">
        <v>8.6999999999999994E-2</v>
      </c>
      <c r="D62" s="233">
        <v>9.4E-2</v>
      </c>
      <c r="E62" s="233">
        <v>0.122</v>
      </c>
      <c r="F62" s="233">
        <v>3.9E-2</v>
      </c>
      <c r="G62" s="233">
        <v>0.182</v>
      </c>
      <c r="H62" s="233">
        <v>0.129</v>
      </c>
      <c r="I62" s="233">
        <v>0.159</v>
      </c>
      <c r="J62" s="233">
        <v>4.5999999999999999E-2</v>
      </c>
    </row>
    <row r="63" spans="1:10" x14ac:dyDescent="0.25">
      <c r="A63" s="40" t="s">
        <v>162</v>
      </c>
      <c r="B63" s="233">
        <v>0.04</v>
      </c>
      <c r="C63" s="233">
        <v>8.5999999999999993E-2</v>
      </c>
      <c r="D63" s="233">
        <v>0.20100000000000001</v>
      </c>
      <c r="E63" s="233">
        <v>0.14000000000000001</v>
      </c>
      <c r="F63" s="233">
        <v>8.2000000000000003E-2</v>
      </c>
      <c r="G63" s="233">
        <v>0.16800000000000001</v>
      </c>
      <c r="H63" s="233">
        <v>0.124</v>
      </c>
      <c r="I63" s="233">
        <v>9.2999999999999999E-2</v>
      </c>
      <c r="J63" s="233">
        <v>6.6000000000000003E-2</v>
      </c>
    </row>
    <row r="64" spans="1:10" x14ac:dyDescent="0.25">
      <c r="A64" s="40" t="s">
        <v>163</v>
      </c>
      <c r="B64" s="233">
        <v>6.4000000000000001E-2</v>
      </c>
      <c r="C64" s="233">
        <v>0.128</v>
      </c>
      <c r="D64" s="233">
        <v>9.0999999999999998E-2</v>
      </c>
      <c r="E64" s="233">
        <v>0.129</v>
      </c>
      <c r="F64" s="233">
        <v>0.109</v>
      </c>
      <c r="G64" s="233">
        <v>0.13700000000000001</v>
      </c>
      <c r="H64" s="233">
        <v>0.115</v>
      </c>
      <c r="I64" s="233">
        <v>0.13300000000000001</v>
      </c>
      <c r="J64" s="233">
        <v>9.6000000000000002E-2</v>
      </c>
    </row>
    <row r="65" spans="1:10" x14ac:dyDescent="0.25">
      <c r="A65" s="40" t="s">
        <v>164</v>
      </c>
      <c r="B65" s="233">
        <v>6.0999999999999999E-2</v>
      </c>
      <c r="C65" s="233">
        <v>6.7000000000000004E-2</v>
      </c>
      <c r="D65" s="233">
        <v>9.2999999999999999E-2</v>
      </c>
      <c r="E65" s="233">
        <v>0.14499999999999999</v>
      </c>
      <c r="F65" s="233">
        <v>3.5999999999999997E-2</v>
      </c>
      <c r="G65" s="233">
        <v>0.16400000000000001</v>
      </c>
      <c r="H65" s="233">
        <v>0.14099999999999999</v>
      </c>
      <c r="I65" s="233">
        <v>0.108</v>
      </c>
      <c r="J65" s="233">
        <v>0.185</v>
      </c>
    </row>
    <row r="66" spans="1:10" x14ac:dyDescent="0.25">
      <c r="A66" s="40" t="s">
        <v>165</v>
      </c>
      <c r="B66" s="233">
        <v>0.16500000000000001</v>
      </c>
      <c r="C66" s="233">
        <v>0.16400000000000001</v>
      </c>
      <c r="D66" s="233">
        <v>0.19</v>
      </c>
      <c r="E66" s="233">
        <v>0.13800000000000001</v>
      </c>
      <c r="F66" s="233">
        <v>5.5E-2</v>
      </c>
      <c r="G66" s="233">
        <v>0.10299999999999999</v>
      </c>
      <c r="H66" s="233">
        <v>7.5999999999999998E-2</v>
      </c>
      <c r="I66" s="233">
        <v>7.0999999999999994E-2</v>
      </c>
      <c r="J66" s="233">
        <v>3.7999999999999999E-2</v>
      </c>
    </row>
    <row r="67" spans="1:10" x14ac:dyDescent="0.25">
      <c r="A67" s="40" t="s">
        <v>166</v>
      </c>
      <c r="B67" s="233">
        <v>0.112</v>
      </c>
      <c r="C67" s="233">
        <v>7.6999999999999999E-2</v>
      </c>
      <c r="D67" s="233">
        <v>0.11799999999999999</v>
      </c>
      <c r="E67" s="233">
        <v>0.109</v>
      </c>
      <c r="F67" s="233">
        <v>8.5999999999999993E-2</v>
      </c>
      <c r="G67" s="233">
        <v>0.111</v>
      </c>
      <c r="H67" s="233">
        <v>0.16900000000000001</v>
      </c>
      <c r="I67" s="233">
        <v>0.16400000000000001</v>
      </c>
      <c r="J67" s="233">
        <v>5.3999999999999999E-2</v>
      </c>
    </row>
    <row r="68" spans="1:10" x14ac:dyDescent="0.25">
      <c r="A68" s="40" t="s">
        <v>167</v>
      </c>
      <c r="B68" s="233">
        <v>0.13700000000000001</v>
      </c>
      <c r="C68" s="233">
        <v>0.14799999999999999</v>
      </c>
      <c r="D68" s="233">
        <v>0.155</v>
      </c>
      <c r="E68" s="233">
        <v>0.157</v>
      </c>
      <c r="F68" s="233">
        <v>6.3E-2</v>
      </c>
      <c r="G68" s="233">
        <v>9.6000000000000002E-2</v>
      </c>
      <c r="H68" s="233">
        <v>8.5000000000000006E-2</v>
      </c>
      <c r="I68" s="233">
        <v>0.09</v>
      </c>
      <c r="J68" s="233">
        <v>6.9000000000000006E-2</v>
      </c>
    </row>
    <row r="69" spans="1:10" x14ac:dyDescent="0.25">
      <c r="A69" s="40" t="s">
        <v>168</v>
      </c>
      <c r="B69" s="233">
        <v>0.223</v>
      </c>
      <c r="C69" s="233">
        <v>0.17399999999999999</v>
      </c>
      <c r="D69" s="233">
        <v>0.104</v>
      </c>
      <c r="E69" s="233">
        <v>7.4999999999999997E-2</v>
      </c>
      <c r="F69" s="233">
        <v>3.3000000000000002E-2</v>
      </c>
      <c r="G69" s="233">
        <v>6.0999999999999999E-2</v>
      </c>
      <c r="H69" s="233">
        <v>7.8E-2</v>
      </c>
      <c r="I69" s="233">
        <v>8.6999999999999994E-2</v>
      </c>
      <c r="J69" s="233">
        <v>0.16400000000000001</v>
      </c>
    </row>
    <row r="70" spans="1:10" x14ac:dyDescent="0.25">
      <c r="A70" s="40" t="s">
        <v>169</v>
      </c>
      <c r="B70" s="233">
        <v>0.18</v>
      </c>
      <c r="C70" s="233">
        <v>0.10199999999999999</v>
      </c>
      <c r="D70" s="233">
        <v>0.127</v>
      </c>
      <c r="E70" s="233">
        <v>0.20699999999999999</v>
      </c>
      <c r="F70" s="233">
        <v>2.1999999999999999E-2</v>
      </c>
      <c r="G70" s="233">
        <v>0.14399999999999999</v>
      </c>
      <c r="H70" s="233">
        <v>2.4E-2</v>
      </c>
      <c r="I70" s="233">
        <v>7.4999999999999997E-2</v>
      </c>
      <c r="J70" s="233">
        <v>0.11899999999999999</v>
      </c>
    </row>
    <row r="71" spans="1:10" x14ac:dyDescent="0.25">
      <c r="A71" s="40" t="s">
        <v>170</v>
      </c>
      <c r="B71" s="233">
        <v>9.8000000000000004E-2</v>
      </c>
      <c r="C71" s="233">
        <v>0.14399999999999999</v>
      </c>
      <c r="D71" s="233">
        <v>4.4999999999999998E-2</v>
      </c>
      <c r="E71" s="233">
        <v>0.13</v>
      </c>
      <c r="F71" s="233">
        <v>8.6999999999999994E-2</v>
      </c>
      <c r="G71" s="233">
        <v>0.19900000000000001</v>
      </c>
      <c r="H71" s="233">
        <v>5.8000000000000003E-2</v>
      </c>
      <c r="I71" s="233">
        <v>0.115</v>
      </c>
      <c r="J71" s="233">
        <v>0.124</v>
      </c>
    </row>
    <row r="72" spans="1:10" x14ac:dyDescent="0.25">
      <c r="A72" s="40" t="s">
        <v>171</v>
      </c>
      <c r="B72" s="233">
        <v>9.6000000000000002E-2</v>
      </c>
      <c r="C72" s="233">
        <v>0.16</v>
      </c>
      <c r="D72" s="233">
        <v>0.14099999999999999</v>
      </c>
      <c r="E72" s="233">
        <v>5.5E-2</v>
      </c>
      <c r="F72" s="233">
        <v>6.6000000000000003E-2</v>
      </c>
      <c r="G72" s="233">
        <v>9.1999999999999998E-2</v>
      </c>
      <c r="H72" s="233">
        <v>7.3999999999999996E-2</v>
      </c>
      <c r="I72" s="233">
        <v>0.20699999999999999</v>
      </c>
      <c r="J72" s="233">
        <v>0.108</v>
      </c>
    </row>
    <row r="73" spans="1:10" x14ac:dyDescent="0.25">
      <c r="A73" s="40" t="s">
        <v>172</v>
      </c>
      <c r="B73" s="233">
        <v>9.6000000000000002E-2</v>
      </c>
      <c r="C73" s="233">
        <v>0.11</v>
      </c>
      <c r="D73" s="233">
        <v>0.16900000000000001</v>
      </c>
      <c r="E73" s="233">
        <v>0.192</v>
      </c>
      <c r="F73" s="233">
        <v>7.0999999999999994E-2</v>
      </c>
      <c r="G73" s="233">
        <v>0.11899999999999999</v>
      </c>
      <c r="H73" s="233">
        <v>3.1E-2</v>
      </c>
      <c r="I73" s="233">
        <v>9.5000000000000001E-2</v>
      </c>
      <c r="J73" s="233">
        <v>0.11700000000000001</v>
      </c>
    </row>
    <row r="74" spans="1:10" x14ac:dyDescent="0.25">
      <c r="A74" s="40" t="s">
        <v>173</v>
      </c>
      <c r="B74" s="233">
        <v>0.11</v>
      </c>
      <c r="C74" s="233">
        <v>0.124</v>
      </c>
      <c r="D74" s="233">
        <v>8.5000000000000006E-2</v>
      </c>
      <c r="E74" s="233">
        <v>0.14699999999999999</v>
      </c>
      <c r="F74" s="233">
        <v>5.8000000000000003E-2</v>
      </c>
      <c r="G74" s="233">
        <v>9.9000000000000005E-2</v>
      </c>
      <c r="H74" s="233">
        <v>7.5999999999999998E-2</v>
      </c>
      <c r="I74" s="233">
        <v>0.152</v>
      </c>
      <c r="J74" s="233">
        <v>0.14899999999999999</v>
      </c>
    </row>
    <row r="75" spans="1:10" x14ac:dyDescent="0.25">
      <c r="A75" s="40" t="s">
        <v>174</v>
      </c>
      <c r="B75" s="233">
        <v>5.8999999999999997E-2</v>
      </c>
      <c r="C75" s="233">
        <v>3.1E-2</v>
      </c>
      <c r="D75" s="233">
        <v>5.2999999999999999E-2</v>
      </c>
      <c r="E75" s="233">
        <v>0.20200000000000001</v>
      </c>
      <c r="F75" s="233">
        <v>7.3999999999999996E-2</v>
      </c>
      <c r="G75" s="233">
        <v>0.252</v>
      </c>
      <c r="H75" s="233">
        <v>0.14299999999999999</v>
      </c>
      <c r="I75" s="233">
        <v>0.153</v>
      </c>
      <c r="J75" s="233">
        <v>3.3000000000000002E-2</v>
      </c>
    </row>
    <row r="76" spans="1:10" x14ac:dyDescent="0.25">
      <c r="A76" s="40" t="s">
        <v>175</v>
      </c>
      <c r="B76" s="233">
        <v>9.1999999999999998E-2</v>
      </c>
      <c r="C76" s="233">
        <v>0.17599999999999999</v>
      </c>
      <c r="D76" s="233">
        <v>0.23799999999999999</v>
      </c>
      <c r="E76" s="233">
        <v>0.125</v>
      </c>
      <c r="F76" s="233">
        <v>4.1000000000000002E-2</v>
      </c>
      <c r="G76" s="233">
        <v>7.9000000000000001E-2</v>
      </c>
      <c r="H76" s="233">
        <v>7.2999999999999995E-2</v>
      </c>
      <c r="I76" s="233">
        <v>8.4000000000000005E-2</v>
      </c>
      <c r="J76" s="233">
        <v>9.2999999999999999E-2</v>
      </c>
    </row>
    <row r="77" spans="1:10" x14ac:dyDescent="0.25">
      <c r="A77" s="40" t="s">
        <v>176</v>
      </c>
      <c r="B77" s="233">
        <v>0.16400000000000001</v>
      </c>
      <c r="C77" s="233">
        <v>0.14599999999999999</v>
      </c>
      <c r="D77" s="233">
        <v>0.11700000000000001</v>
      </c>
      <c r="E77" s="233">
        <v>0.108</v>
      </c>
      <c r="F77" s="233">
        <v>8.6999999999999994E-2</v>
      </c>
      <c r="G77" s="233">
        <v>0.13800000000000001</v>
      </c>
      <c r="H77" s="233">
        <v>0.11600000000000001</v>
      </c>
      <c r="I77" s="233">
        <v>6.0999999999999999E-2</v>
      </c>
      <c r="J77" s="233">
        <v>6.2E-2</v>
      </c>
    </row>
    <row r="78" spans="1:10" x14ac:dyDescent="0.25">
      <c r="A78" s="40" t="s">
        <v>177</v>
      </c>
      <c r="B78" s="233">
        <v>8.1000000000000003E-2</v>
      </c>
      <c r="C78" s="233">
        <v>0.10299999999999999</v>
      </c>
      <c r="D78" s="233">
        <v>0.157</v>
      </c>
      <c r="E78" s="233">
        <v>0.17599999999999999</v>
      </c>
      <c r="F78" s="233">
        <v>7.0999999999999994E-2</v>
      </c>
      <c r="G78" s="233">
        <v>0.19800000000000001</v>
      </c>
      <c r="H78" s="233">
        <v>9.7000000000000003E-2</v>
      </c>
      <c r="I78" s="233">
        <v>6.3E-2</v>
      </c>
      <c r="J78" s="233">
        <v>5.6000000000000001E-2</v>
      </c>
    </row>
    <row r="80" spans="1:10" x14ac:dyDescent="0.25">
      <c r="A80" s="36" t="s">
        <v>886</v>
      </c>
    </row>
  </sheetData>
  <sortState xmlns:xlrd2="http://schemas.microsoft.com/office/spreadsheetml/2017/richdata2" ref="A8:K80">
    <sortCondition ref="A8:A80"/>
  </sortState>
  <pageMargins left="0.7" right="0.7" top="0.75" bottom="0.75" header="0.3" footer="0.3"/>
  <pageSetup paperSize="17"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80"/>
  <sheetViews>
    <sheetView zoomScale="120" zoomScaleNormal="120" workbookViewId="0">
      <pane xSplit="1" ySplit="4" topLeftCell="B5" activePane="bottomRight" state="frozen"/>
      <selection pane="topRight" activeCell="J47" sqref="J47"/>
      <selection pane="bottomLeft" activeCell="J47" sqref="J47"/>
      <selection pane="bottomRight" activeCell="A2" sqref="A2"/>
    </sheetView>
  </sheetViews>
  <sheetFormatPr defaultRowHeight="15" x14ac:dyDescent="0.25"/>
  <cols>
    <col min="1" max="1" width="21.85546875" customWidth="1"/>
    <col min="2" max="12" width="12.140625" customWidth="1"/>
  </cols>
  <sheetData>
    <row r="1" spans="1:12" s="1" customFormat="1" x14ac:dyDescent="0.25">
      <c r="A1" s="1" t="s">
        <v>683</v>
      </c>
    </row>
    <row r="2" spans="1:12" x14ac:dyDescent="0.25">
      <c r="A2" t="s">
        <v>897</v>
      </c>
    </row>
    <row r="4" spans="1:12" s="4" customFormat="1" ht="49.5" customHeight="1" x14ac:dyDescent="0.25">
      <c r="A4" s="41" t="s">
        <v>91</v>
      </c>
      <c r="B4" s="42" t="s">
        <v>270</v>
      </c>
      <c r="C4" s="42" t="s">
        <v>684</v>
      </c>
      <c r="D4" s="42" t="s">
        <v>685</v>
      </c>
      <c r="E4" s="42" t="s">
        <v>686</v>
      </c>
      <c r="F4" s="42" t="s">
        <v>687</v>
      </c>
      <c r="G4" s="42" t="s">
        <v>688</v>
      </c>
      <c r="H4" s="42" t="s">
        <v>689</v>
      </c>
      <c r="I4" s="42" t="s">
        <v>690</v>
      </c>
      <c r="J4" s="42" t="s">
        <v>691</v>
      </c>
      <c r="K4" s="42" t="s">
        <v>692</v>
      </c>
      <c r="L4" s="42" t="s">
        <v>693</v>
      </c>
    </row>
    <row r="5" spans="1:12" s="6" customFormat="1" x14ac:dyDescent="0.25">
      <c r="A5" s="5" t="s">
        <v>104</v>
      </c>
      <c r="B5" s="234">
        <v>202405</v>
      </c>
      <c r="C5" s="234">
        <v>8523</v>
      </c>
      <c r="D5" s="234">
        <v>54860</v>
      </c>
      <c r="E5" s="234">
        <v>91040</v>
      </c>
      <c r="F5" s="234">
        <v>32535</v>
      </c>
      <c r="G5" s="234">
        <v>15447</v>
      </c>
      <c r="H5" s="82">
        <v>4.2108643561176849E-2</v>
      </c>
      <c r="I5" s="82">
        <v>0.27104073515970456</v>
      </c>
      <c r="J5" s="82">
        <v>0.44979126009732961</v>
      </c>
      <c r="K5" s="82">
        <v>0.16074207652972999</v>
      </c>
      <c r="L5" s="82">
        <v>7.6317284652058989E-2</v>
      </c>
    </row>
    <row r="6" spans="1:12" x14ac:dyDescent="0.25">
      <c r="A6" s="3" t="s">
        <v>105</v>
      </c>
      <c r="B6" s="165">
        <v>396</v>
      </c>
      <c r="C6" s="165">
        <v>23</v>
      </c>
      <c r="D6" s="165">
        <v>50</v>
      </c>
      <c r="E6" s="165">
        <v>168</v>
      </c>
      <c r="F6" s="165">
        <v>97</v>
      </c>
      <c r="G6" s="165">
        <v>58</v>
      </c>
      <c r="H6" s="67">
        <v>5.808080808080808E-2</v>
      </c>
      <c r="I6" s="67">
        <v>0.12626262626262627</v>
      </c>
      <c r="J6" s="67">
        <v>0.42424242424242425</v>
      </c>
      <c r="K6" s="67">
        <v>0.24494949494949494</v>
      </c>
      <c r="L6" s="67">
        <v>0.14646464646464646</v>
      </c>
    </row>
    <row r="7" spans="1:12" x14ac:dyDescent="0.25">
      <c r="A7" s="3" t="s">
        <v>106</v>
      </c>
      <c r="B7" s="165">
        <v>434</v>
      </c>
      <c r="C7" s="165">
        <v>3</v>
      </c>
      <c r="D7" s="165">
        <v>123</v>
      </c>
      <c r="E7" s="165">
        <v>173</v>
      </c>
      <c r="F7" s="165">
        <v>102</v>
      </c>
      <c r="G7" s="165">
        <v>33</v>
      </c>
      <c r="H7" s="67">
        <v>6.9124423963133645E-3</v>
      </c>
      <c r="I7" s="67">
        <v>0.28341013824884792</v>
      </c>
      <c r="J7" s="67">
        <v>0.39861751152073732</v>
      </c>
      <c r="K7" s="67">
        <v>0.23502304147465439</v>
      </c>
      <c r="L7" s="67">
        <v>7.6036866359447008E-2</v>
      </c>
    </row>
    <row r="8" spans="1:12" x14ac:dyDescent="0.25">
      <c r="A8" s="3" t="s">
        <v>107</v>
      </c>
      <c r="B8" s="231">
        <v>1460</v>
      </c>
      <c r="C8" s="165">
        <v>0</v>
      </c>
      <c r="D8" s="165">
        <v>169</v>
      </c>
      <c r="E8" s="165">
        <v>762</v>
      </c>
      <c r="F8" s="165">
        <v>406</v>
      </c>
      <c r="G8" s="165">
        <v>123</v>
      </c>
      <c r="H8" s="67">
        <v>0</v>
      </c>
      <c r="I8" s="67">
        <v>0.11575342465753424</v>
      </c>
      <c r="J8" s="67">
        <v>0.5219178082191781</v>
      </c>
      <c r="K8" s="67">
        <v>0.27808219178082194</v>
      </c>
      <c r="L8" s="67">
        <v>8.4246575342465754E-2</v>
      </c>
    </row>
    <row r="9" spans="1:12" x14ac:dyDescent="0.25">
      <c r="A9" s="3" t="s">
        <v>108</v>
      </c>
      <c r="B9" s="231">
        <v>5626</v>
      </c>
      <c r="C9" s="165">
        <v>289</v>
      </c>
      <c r="D9" s="231">
        <v>1831</v>
      </c>
      <c r="E9" s="231">
        <v>2258</v>
      </c>
      <c r="F9" s="165">
        <v>885</v>
      </c>
      <c r="G9" s="165">
        <v>363</v>
      </c>
      <c r="H9" s="67">
        <v>5.1368645574120159E-2</v>
      </c>
      <c r="I9" s="67">
        <v>0.32545325275506576</v>
      </c>
      <c r="J9" s="67">
        <v>0.40135087095627442</v>
      </c>
      <c r="K9" s="67">
        <v>0.15730536793458941</v>
      </c>
      <c r="L9" s="67">
        <v>6.4521862779950229E-2</v>
      </c>
    </row>
    <row r="10" spans="1:12" x14ac:dyDescent="0.25">
      <c r="A10" s="3" t="s">
        <v>109</v>
      </c>
      <c r="B10" s="231">
        <v>2098</v>
      </c>
      <c r="C10" s="165">
        <v>14</v>
      </c>
      <c r="D10" s="165">
        <v>399</v>
      </c>
      <c r="E10" s="231">
        <v>1297</v>
      </c>
      <c r="F10" s="165">
        <v>281</v>
      </c>
      <c r="G10" s="165">
        <v>107</v>
      </c>
      <c r="H10" s="67">
        <v>6.6730219256434702E-3</v>
      </c>
      <c r="I10" s="67">
        <v>0.19018112488083888</v>
      </c>
      <c r="J10" s="67">
        <v>0.61820781696854143</v>
      </c>
      <c r="K10" s="67">
        <v>0.13393708293612966</v>
      </c>
      <c r="L10" s="67">
        <v>5.1000953288846518E-2</v>
      </c>
    </row>
    <row r="11" spans="1:12" x14ac:dyDescent="0.25">
      <c r="A11" s="3" t="s">
        <v>110</v>
      </c>
      <c r="B11" s="231">
        <v>4910</v>
      </c>
      <c r="C11" s="165">
        <v>686</v>
      </c>
      <c r="D11" s="231">
        <v>2192</v>
      </c>
      <c r="E11" s="231">
        <v>1597</v>
      </c>
      <c r="F11" s="165">
        <v>383</v>
      </c>
      <c r="G11" s="165">
        <v>52</v>
      </c>
      <c r="H11" s="67">
        <v>0.13971486761710794</v>
      </c>
      <c r="I11" s="67">
        <v>0.44643584521384927</v>
      </c>
      <c r="J11" s="67">
        <v>0.32525458248472505</v>
      </c>
      <c r="K11" s="67">
        <v>7.8004073319755604E-2</v>
      </c>
      <c r="L11" s="67">
        <v>1.0590631364562118E-2</v>
      </c>
    </row>
    <row r="12" spans="1:12" x14ac:dyDescent="0.25">
      <c r="A12" s="3" t="s">
        <v>111</v>
      </c>
      <c r="B12" s="231">
        <v>3510</v>
      </c>
      <c r="C12" s="165">
        <v>119</v>
      </c>
      <c r="D12" s="231">
        <v>1455</v>
      </c>
      <c r="E12" s="231">
        <v>1493</v>
      </c>
      <c r="F12" s="165">
        <v>274</v>
      </c>
      <c r="G12" s="165">
        <v>169</v>
      </c>
      <c r="H12" s="67">
        <v>3.3903133903133903E-2</v>
      </c>
      <c r="I12" s="67">
        <v>0.41452991452991456</v>
      </c>
      <c r="J12" s="67">
        <v>0.42535612535612538</v>
      </c>
      <c r="K12" s="67">
        <v>7.8062678062678068E-2</v>
      </c>
      <c r="L12" s="67">
        <v>4.8148148148148148E-2</v>
      </c>
    </row>
    <row r="13" spans="1:12" x14ac:dyDescent="0.25">
      <c r="A13" s="3" t="s">
        <v>112</v>
      </c>
      <c r="B13" s="231">
        <v>3623</v>
      </c>
      <c r="C13" s="165">
        <v>59</v>
      </c>
      <c r="D13" s="165">
        <v>836</v>
      </c>
      <c r="E13" s="231">
        <v>1672</v>
      </c>
      <c r="F13" s="165">
        <v>626</v>
      </c>
      <c r="G13" s="165">
        <v>430</v>
      </c>
      <c r="H13" s="67">
        <v>1.6284846812034227E-2</v>
      </c>
      <c r="I13" s="67">
        <v>0.23074799889594258</v>
      </c>
      <c r="J13" s="67">
        <v>0.46149599779188516</v>
      </c>
      <c r="K13" s="67">
        <v>0.17278498481921059</v>
      </c>
      <c r="L13" s="67">
        <v>0.1186861716809274</v>
      </c>
    </row>
    <row r="14" spans="1:12" x14ac:dyDescent="0.25">
      <c r="A14" s="3" t="s">
        <v>113</v>
      </c>
      <c r="B14" s="231">
        <v>3394</v>
      </c>
      <c r="C14" s="165">
        <v>75</v>
      </c>
      <c r="D14" s="165">
        <v>593</v>
      </c>
      <c r="E14" s="231">
        <v>1550</v>
      </c>
      <c r="F14" s="165">
        <v>779</v>
      </c>
      <c r="G14" s="165">
        <v>397</v>
      </c>
      <c r="H14" s="67">
        <v>2.2097819681791395E-2</v>
      </c>
      <c r="I14" s="67">
        <v>0.17472009428403065</v>
      </c>
      <c r="J14" s="67">
        <v>0.45668827342368884</v>
      </c>
      <c r="K14" s="67">
        <v>0.22952268709487331</v>
      </c>
      <c r="L14" s="67">
        <v>0.1169711255156158</v>
      </c>
    </row>
    <row r="15" spans="1:12" x14ac:dyDescent="0.25">
      <c r="A15" s="3" t="s">
        <v>114</v>
      </c>
      <c r="B15" s="231">
        <v>2519</v>
      </c>
      <c r="C15" s="165">
        <v>199</v>
      </c>
      <c r="D15" s="231">
        <v>1001</v>
      </c>
      <c r="E15" s="165">
        <v>987</v>
      </c>
      <c r="F15" s="165">
        <v>273</v>
      </c>
      <c r="G15" s="165">
        <v>59</v>
      </c>
      <c r="H15" s="67">
        <v>7.8999603017070263E-2</v>
      </c>
      <c r="I15" s="67">
        <v>0.39737991266375544</v>
      </c>
      <c r="J15" s="67">
        <v>0.39182215164747913</v>
      </c>
      <c r="K15" s="67">
        <v>0.10837633981738785</v>
      </c>
      <c r="L15" s="67">
        <v>2.3421992854307266E-2</v>
      </c>
    </row>
    <row r="16" spans="1:12" x14ac:dyDescent="0.25">
      <c r="A16" s="3" t="s">
        <v>115</v>
      </c>
      <c r="B16" s="231">
        <v>2650</v>
      </c>
      <c r="C16" s="165">
        <v>12</v>
      </c>
      <c r="D16" s="165">
        <v>644</v>
      </c>
      <c r="E16" s="231">
        <v>1182</v>
      </c>
      <c r="F16" s="165">
        <v>585</v>
      </c>
      <c r="G16" s="165">
        <v>227</v>
      </c>
      <c r="H16" s="67">
        <v>4.528301886792453E-3</v>
      </c>
      <c r="I16" s="67">
        <v>0.24301886792452831</v>
      </c>
      <c r="J16" s="67">
        <v>0.44603773584905659</v>
      </c>
      <c r="K16" s="67">
        <v>0.22075471698113208</v>
      </c>
      <c r="L16" s="67">
        <v>8.5660377358490566E-2</v>
      </c>
    </row>
    <row r="17" spans="1:12" x14ac:dyDescent="0.25">
      <c r="A17" s="3" t="s">
        <v>116</v>
      </c>
      <c r="B17" s="231">
        <v>2621</v>
      </c>
      <c r="C17" s="165">
        <v>60</v>
      </c>
      <c r="D17" s="165">
        <v>467</v>
      </c>
      <c r="E17" s="231">
        <v>1272</v>
      </c>
      <c r="F17" s="165">
        <v>548</v>
      </c>
      <c r="G17" s="165">
        <v>274</v>
      </c>
      <c r="H17" s="67">
        <v>2.2892025944296072E-2</v>
      </c>
      <c r="I17" s="67">
        <v>0.17817626859977109</v>
      </c>
      <c r="J17" s="67">
        <v>0.4853109500190767</v>
      </c>
      <c r="K17" s="67">
        <v>0.20908050362457078</v>
      </c>
      <c r="L17" s="67">
        <v>0.10454025181228539</v>
      </c>
    </row>
    <row r="18" spans="1:12" x14ac:dyDescent="0.25">
      <c r="A18" s="3" t="s">
        <v>117</v>
      </c>
      <c r="B18" s="231">
        <v>8723</v>
      </c>
      <c r="C18" s="165">
        <v>406</v>
      </c>
      <c r="D18" s="231">
        <v>3388</v>
      </c>
      <c r="E18" s="231">
        <v>3708</v>
      </c>
      <c r="F18" s="165">
        <v>835</v>
      </c>
      <c r="G18" s="165">
        <v>386</v>
      </c>
      <c r="H18" s="67">
        <v>4.6543620314112119E-2</v>
      </c>
      <c r="I18" s="67">
        <v>0.38839848675914251</v>
      </c>
      <c r="J18" s="67">
        <v>0.42508311360770379</v>
      </c>
      <c r="K18" s="67">
        <v>9.5723948182964577E-2</v>
      </c>
      <c r="L18" s="67">
        <v>4.4250831136077036E-2</v>
      </c>
    </row>
    <row r="19" spans="1:12" x14ac:dyDescent="0.25">
      <c r="A19" s="3" t="s">
        <v>118</v>
      </c>
      <c r="B19" s="231">
        <v>2862</v>
      </c>
      <c r="C19" s="165">
        <v>62</v>
      </c>
      <c r="D19" s="165">
        <v>493</v>
      </c>
      <c r="E19" s="231">
        <v>1456</v>
      </c>
      <c r="F19" s="165">
        <v>642</v>
      </c>
      <c r="G19" s="165">
        <v>209</v>
      </c>
      <c r="H19" s="67">
        <v>2.1663172606568831E-2</v>
      </c>
      <c r="I19" s="67">
        <v>0.17225716282320055</v>
      </c>
      <c r="J19" s="67">
        <v>0.50873515024458416</v>
      </c>
      <c r="K19" s="67">
        <v>0.22431865828092243</v>
      </c>
      <c r="L19" s="67">
        <v>7.3025856044723975E-2</v>
      </c>
    </row>
    <row r="20" spans="1:12" x14ac:dyDescent="0.25">
      <c r="A20" s="3" t="s">
        <v>119</v>
      </c>
      <c r="B20" s="165">
        <v>594</v>
      </c>
      <c r="C20" s="165">
        <v>24</v>
      </c>
      <c r="D20" s="165">
        <v>109</v>
      </c>
      <c r="E20" s="165">
        <v>225</v>
      </c>
      <c r="F20" s="165">
        <v>153</v>
      </c>
      <c r="G20" s="165">
        <v>83</v>
      </c>
      <c r="H20" s="67">
        <v>4.0404040404040407E-2</v>
      </c>
      <c r="I20" s="67">
        <v>0.1835016835016835</v>
      </c>
      <c r="J20" s="67">
        <v>0.37878787878787878</v>
      </c>
      <c r="K20" s="67">
        <v>0.25757575757575757</v>
      </c>
      <c r="L20" s="67">
        <v>0.13973063973063973</v>
      </c>
    </row>
    <row r="21" spans="1:12" x14ac:dyDescent="0.25">
      <c r="A21" s="3" t="s">
        <v>120</v>
      </c>
      <c r="B21" s="231">
        <v>2804</v>
      </c>
      <c r="C21" s="165">
        <v>112</v>
      </c>
      <c r="D21" s="165">
        <v>274</v>
      </c>
      <c r="E21" s="231">
        <v>1341</v>
      </c>
      <c r="F21" s="165">
        <v>631</v>
      </c>
      <c r="G21" s="165">
        <v>446</v>
      </c>
      <c r="H21" s="67">
        <v>3.9942938659058486E-2</v>
      </c>
      <c r="I21" s="67">
        <v>9.7717546362339522E-2</v>
      </c>
      <c r="J21" s="67">
        <v>0.47824536376604848</v>
      </c>
      <c r="K21" s="67">
        <v>0.22503566333808844</v>
      </c>
      <c r="L21" s="67">
        <v>0.15905848787446505</v>
      </c>
    </row>
    <row r="22" spans="1:12" x14ac:dyDescent="0.25">
      <c r="A22" s="3" t="s">
        <v>121</v>
      </c>
      <c r="B22" s="231">
        <v>3293</v>
      </c>
      <c r="C22" s="165">
        <v>87</v>
      </c>
      <c r="D22" s="165">
        <v>785</v>
      </c>
      <c r="E22" s="231">
        <v>1839</v>
      </c>
      <c r="F22" s="165">
        <v>396</v>
      </c>
      <c r="G22" s="165">
        <v>186</v>
      </c>
      <c r="H22" s="67">
        <v>2.6419678105071363E-2</v>
      </c>
      <c r="I22" s="67">
        <v>0.23838445186759794</v>
      </c>
      <c r="J22" s="67">
        <v>0.55845733373823259</v>
      </c>
      <c r="K22" s="67">
        <v>0.12025508654722138</v>
      </c>
      <c r="L22" s="67">
        <v>5.6483449741876711E-2</v>
      </c>
    </row>
    <row r="23" spans="1:12" x14ac:dyDescent="0.25">
      <c r="A23" s="3" t="s">
        <v>122</v>
      </c>
      <c r="B23" s="231">
        <v>2434</v>
      </c>
      <c r="C23" s="165">
        <v>66</v>
      </c>
      <c r="D23" s="165">
        <v>583</v>
      </c>
      <c r="E23" s="231">
        <v>1068</v>
      </c>
      <c r="F23" s="165">
        <v>387</v>
      </c>
      <c r="G23" s="165">
        <v>330</v>
      </c>
      <c r="H23" s="67">
        <v>2.7115858668857847E-2</v>
      </c>
      <c r="I23" s="67">
        <v>0.23952341824157766</v>
      </c>
      <c r="J23" s="67">
        <v>0.43878389482333607</v>
      </c>
      <c r="K23" s="67">
        <v>0.15899753492193919</v>
      </c>
      <c r="L23" s="67">
        <v>0.13557929334428923</v>
      </c>
    </row>
    <row r="24" spans="1:12" x14ac:dyDescent="0.25">
      <c r="A24" s="3" t="s">
        <v>123</v>
      </c>
      <c r="B24" s="231">
        <v>5298</v>
      </c>
      <c r="C24" s="165">
        <v>272</v>
      </c>
      <c r="D24" s="231">
        <v>1857</v>
      </c>
      <c r="E24" s="231">
        <v>2323</v>
      </c>
      <c r="F24" s="165">
        <v>582</v>
      </c>
      <c r="G24" s="165">
        <v>264</v>
      </c>
      <c r="H24" s="67">
        <v>5.1340128350320875E-2</v>
      </c>
      <c r="I24" s="67">
        <v>0.35050962627406568</v>
      </c>
      <c r="J24" s="67">
        <v>0.43846734616836541</v>
      </c>
      <c r="K24" s="67">
        <v>0.10985277463193659</v>
      </c>
      <c r="L24" s="67">
        <v>4.9830124575311441E-2</v>
      </c>
    </row>
    <row r="25" spans="1:12" x14ac:dyDescent="0.25">
      <c r="A25" s="3" t="s">
        <v>124</v>
      </c>
      <c r="B25" s="231">
        <v>3995</v>
      </c>
      <c r="C25" s="165">
        <v>72</v>
      </c>
      <c r="D25" s="165">
        <v>865</v>
      </c>
      <c r="E25" s="231">
        <v>1992</v>
      </c>
      <c r="F25" s="165">
        <v>610</v>
      </c>
      <c r="G25" s="165">
        <v>456</v>
      </c>
      <c r="H25" s="67">
        <v>1.8022528160200252E-2</v>
      </c>
      <c r="I25" s="67">
        <v>0.2165206508135169</v>
      </c>
      <c r="J25" s="67">
        <v>0.49862327909887361</v>
      </c>
      <c r="K25" s="67">
        <v>0.15269086357947434</v>
      </c>
      <c r="L25" s="67">
        <v>0.11414267834793491</v>
      </c>
    </row>
    <row r="26" spans="1:12" x14ac:dyDescent="0.25">
      <c r="A26" s="3" t="s">
        <v>125</v>
      </c>
      <c r="B26" s="165">
        <v>569</v>
      </c>
      <c r="C26" s="165">
        <v>26</v>
      </c>
      <c r="D26" s="165">
        <v>60</v>
      </c>
      <c r="E26" s="165">
        <v>243</v>
      </c>
      <c r="F26" s="165">
        <v>115</v>
      </c>
      <c r="G26" s="165">
        <v>125</v>
      </c>
      <c r="H26" s="67">
        <v>4.5694200351493852E-2</v>
      </c>
      <c r="I26" s="67">
        <v>0.1054481546572935</v>
      </c>
      <c r="J26" s="67">
        <v>0.42706502636203869</v>
      </c>
      <c r="K26" s="67">
        <v>0.20210896309314588</v>
      </c>
      <c r="L26" s="67">
        <v>0.21968365553602812</v>
      </c>
    </row>
    <row r="27" spans="1:12" x14ac:dyDescent="0.25">
      <c r="A27" s="3" t="s">
        <v>126</v>
      </c>
      <c r="B27" s="165">
        <v>607</v>
      </c>
      <c r="C27" s="165">
        <v>71</v>
      </c>
      <c r="D27" s="165">
        <v>220</v>
      </c>
      <c r="E27" s="165">
        <v>245</v>
      </c>
      <c r="F27" s="165">
        <v>51</v>
      </c>
      <c r="G27" s="165">
        <v>20</v>
      </c>
      <c r="H27" s="67">
        <v>0.11696869851729819</v>
      </c>
      <c r="I27" s="67">
        <v>0.36243822075782539</v>
      </c>
      <c r="J27" s="67">
        <v>0.40362438220757824</v>
      </c>
      <c r="K27" s="67">
        <v>8.4019769357495888E-2</v>
      </c>
      <c r="L27" s="67">
        <v>3.2948929159802305E-2</v>
      </c>
    </row>
    <row r="28" spans="1:12" x14ac:dyDescent="0.25">
      <c r="A28" s="3" t="s">
        <v>127</v>
      </c>
      <c r="B28" s="231">
        <v>1634</v>
      </c>
      <c r="C28" s="165">
        <v>9</v>
      </c>
      <c r="D28" s="165">
        <v>173</v>
      </c>
      <c r="E28" s="165">
        <v>972</v>
      </c>
      <c r="F28" s="165">
        <v>328</v>
      </c>
      <c r="G28" s="165">
        <v>152</v>
      </c>
      <c r="H28" s="67">
        <v>5.5079559363525096E-3</v>
      </c>
      <c r="I28" s="67">
        <v>0.10587515299877601</v>
      </c>
      <c r="J28" s="67">
        <v>0.59485924112607103</v>
      </c>
      <c r="K28" s="67">
        <v>0.200734394124847</v>
      </c>
      <c r="L28" s="67">
        <v>9.3023255813953487E-2</v>
      </c>
    </row>
    <row r="29" spans="1:12" x14ac:dyDescent="0.25">
      <c r="A29" s="3" t="s">
        <v>128</v>
      </c>
      <c r="B29" s="165">
        <v>425</v>
      </c>
      <c r="C29" s="165">
        <v>18</v>
      </c>
      <c r="D29" s="165">
        <v>121</v>
      </c>
      <c r="E29" s="165">
        <v>145</v>
      </c>
      <c r="F29" s="165">
        <v>43</v>
      </c>
      <c r="G29" s="165">
        <v>98</v>
      </c>
      <c r="H29" s="67">
        <v>4.2352941176470586E-2</v>
      </c>
      <c r="I29" s="67">
        <v>0.2847058823529412</v>
      </c>
      <c r="J29" s="67">
        <v>0.3411764705882353</v>
      </c>
      <c r="K29" s="67">
        <v>0.1011764705882353</v>
      </c>
      <c r="L29" s="67">
        <v>0.23058823529411765</v>
      </c>
    </row>
    <row r="30" spans="1:12" x14ac:dyDescent="0.25">
      <c r="A30" s="3" t="s">
        <v>129</v>
      </c>
      <c r="B30" s="165">
        <v>725</v>
      </c>
      <c r="C30" s="165">
        <v>24</v>
      </c>
      <c r="D30" s="165">
        <v>177</v>
      </c>
      <c r="E30" s="165">
        <v>350</v>
      </c>
      <c r="F30" s="165">
        <v>122</v>
      </c>
      <c r="G30" s="165">
        <v>52</v>
      </c>
      <c r="H30" s="67">
        <v>3.310344827586207E-2</v>
      </c>
      <c r="I30" s="67">
        <v>0.24413793103448275</v>
      </c>
      <c r="J30" s="67">
        <v>0.48275862068965519</v>
      </c>
      <c r="K30" s="67">
        <v>0.16827586206896553</v>
      </c>
      <c r="L30" s="67">
        <v>7.1724137931034479E-2</v>
      </c>
    </row>
    <row r="31" spans="1:12" x14ac:dyDescent="0.25">
      <c r="A31" s="3" t="s">
        <v>130</v>
      </c>
      <c r="B31" s="231">
        <v>3060</v>
      </c>
      <c r="C31" s="165">
        <v>510</v>
      </c>
      <c r="D31" s="165">
        <v>710</v>
      </c>
      <c r="E31" s="231">
        <v>1421</v>
      </c>
      <c r="F31" s="165">
        <v>318</v>
      </c>
      <c r="G31" s="165">
        <v>101</v>
      </c>
      <c r="H31" s="67">
        <v>0.16666666666666666</v>
      </c>
      <c r="I31" s="67">
        <v>0.23202614379084968</v>
      </c>
      <c r="J31" s="67">
        <v>0.46437908496732028</v>
      </c>
      <c r="K31" s="67">
        <v>0.10392156862745099</v>
      </c>
      <c r="L31" s="67">
        <v>3.3006535947712419E-2</v>
      </c>
    </row>
    <row r="32" spans="1:12" x14ac:dyDescent="0.25">
      <c r="A32" s="3" t="s">
        <v>131</v>
      </c>
      <c r="B32" s="231">
        <v>2150</v>
      </c>
      <c r="C32" s="165">
        <v>71</v>
      </c>
      <c r="D32" s="165">
        <v>631</v>
      </c>
      <c r="E32" s="165">
        <v>1009</v>
      </c>
      <c r="F32" s="165">
        <v>348</v>
      </c>
      <c r="G32" s="165">
        <v>91</v>
      </c>
      <c r="H32" s="67">
        <v>3.3023255813953489E-2</v>
      </c>
      <c r="I32" s="67">
        <v>0.29348837209302325</v>
      </c>
      <c r="J32" s="67">
        <v>0.46930232558139534</v>
      </c>
      <c r="K32" s="67">
        <v>0.16186046511627908</v>
      </c>
      <c r="L32" s="67">
        <v>4.2325581395348838E-2</v>
      </c>
    </row>
    <row r="33" spans="1:12" x14ac:dyDescent="0.25">
      <c r="A33" s="3" t="s">
        <v>132</v>
      </c>
      <c r="B33" s="231">
        <v>3555</v>
      </c>
      <c r="C33" s="165">
        <v>259</v>
      </c>
      <c r="D33" s="165">
        <v>851</v>
      </c>
      <c r="E33" s="231">
        <v>1476</v>
      </c>
      <c r="F33" s="165">
        <v>801</v>
      </c>
      <c r="G33" s="165">
        <v>168</v>
      </c>
      <c r="H33" s="67">
        <v>7.2855133614627282E-2</v>
      </c>
      <c r="I33" s="67">
        <v>0.23938115330520393</v>
      </c>
      <c r="J33" s="67">
        <v>0.41518987341772151</v>
      </c>
      <c r="K33" s="67">
        <v>0.22531645569620254</v>
      </c>
      <c r="L33" s="67">
        <v>4.7257383966244723E-2</v>
      </c>
    </row>
    <row r="34" spans="1:12" x14ac:dyDescent="0.25">
      <c r="A34" s="3" t="s">
        <v>133</v>
      </c>
      <c r="B34" s="231">
        <v>1046</v>
      </c>
      <c r="C34" s="165">
        <v>26</v>
      </c>
      <c r="D34" s="165">
        <v>82</v>
      </c>
      <c r="E34" s="165">
        <v>540</v>
      </c>
      <c r="F34" s="165">
        <v>272</v>
      </c>
      <c r="G34" s="165">
        <v>126</v>
      </c>
      <c r="H34" s="67">
        <v>2.4856596558317401E-2</v>
      </c>
      <c r="I34" s="67">
        <v>7.8393881453154873E-2</v>
      </c>
      <c r="J34" s="67">
        <v>0.51625239005736134</v>
      </c>
      <c r="K34" s="67">
        <v>0.26003824091778205</v>
      </c>
      <c r="L34" s="67">
        <v>0.12045889101338432</v>
      </c>
    </row>
    <row r="35" spans="1:12" x14ac:dyDescent="0.25">
      <c r="A35" s="3" t="s">
        <v>134</v>
      </c>
      <c r="B35" s="231">
        <v>2825</v>
      </c>
      <c r="C35" s="165">
        <v>89</v>
      </c>
      <c r="D35" s="165">
        <v>316</v>
      </c>
      <c r="E35" s="231">
        <v>1691</v>
      </c>
      <c r="F35" s="165">
        <v>497</v>
      </c>
      <c r="G35" s="165">
        <v>232</v>
      </c>
      <c r="H35" s="67">
        <v>3.1504424778761059E-2</v>
      </c>
      <c r="I35" s="67">
        <v>0.11185840707964602</v>
      </c>
      <c r="J35" s="67">
        <v>0.59858407079646014</v>
      </c>
      <c r="K35" s="67">
        <v>0.175929203539823</v>
      </c>
      <c r="L35" s="67">
        <v>8.2123893805309739E-2</v>
      </c>
    </row>
    <row r="36" spans="1:12" x14ac:dyDescent="0.25">
      <c r="A36" s="3" t="s">
        <v>135</v>
      </c>
      <c r="B36" s="165">
        <v>938</v>
      </c>
      <c r="C36" s="165">
        <v>0</v>
      </c>
      <c r="D36" s="165">
        <v>223</v>
      </c>
      <c r="E36" s="165">
        <v>401</v>
      </c>
      <c r="F36" s="165">
        <v>215</v>
      </c>
      <c r="G36" s="165">
        <v>99</v>
      </c>
      <c r="H36" s="67">
        <v>0</v>
      </c>
      <c r="I36" s="67">
        <v>0.23773987206823027</v>
      </c>
      <c r="J36" s="67">
        <v>0.42750533049040512</v>
      </c>
      <c r="K36" s="67">
        <v>0.22921108742004265</v>
      </c>
      <c r="L36" s="67">
        <v>0.10554371002132196</v>
      </c>
    </row>
    <row r="37" spans="1:12" x14ac:dyDescent="0.25">
      <c r="A37" s="3" t="s">
        <v>136</v>
      </c>
      <c r="B37" s="231">
        <v>1121</v>
      </c>
      <c r="C37" s="165">
        <v>85</v>
      </c>
      <c r="D37" s="165">
        <v>145</v>
      </c>
      <c r="E37" s="165">
        <v>446</v>
      </c>
      <c r="F37" s="165">
        <v>240</v>
      </c>
      <c r="G37" s="165">
        <v>205</v>
      </c>
      <c r="H37" s="67">
        <v>7.5825156110615521E-2</v>
      </c>
      <c r="I37" s="67">
        <v>0.12934879571810884</v>
      </c>
      <c r="J37" s="67">
        <v>0.39785905441570024</v>
      </c>
      <c r="K37" s="67">
        <v>0.21409455842997324</v>
      </c>
      <c r="L37" s="67">
        <v>0.18287243532560213</v>
      </c>
    </row>
    <row r="38" spans="1:12" x14ac:dyDescent="0.25">
      <c r="A38" s="3" t="s">
        <v>137</v>
      </c>
      <c r="B38" s="231">
        <v>1662</v>
      </c>
      <c r="C38" s="165">
        <v>96</v>
      </c>
      <c r="D38" s="165">
        <v>624</v>
      </c>
      <c r="E38" s="165">
        <v>734</v>
      </c>
      <c r="F38" s="165">
        <v>156</v>
      </c>
      <c r="G38" s="165">
        <v>52</v>
      </c>
      <c r="H38" s="67">
        <v>5.7761732851985562E-2</v>
      </c>
      <c r="I38" s="67">
        <v>0.37545126353790614</v>
      </c>
      <c r="J38" s="67">
        <v>0.44163658243080628</v>
      </c>
      <c r="K38" s="67">
        <v>9.3862815884476536E-2</v>
      </c>
      <c r="L38" s="67">
        <v>3.1287605294825514E-2</v>
      </c>
    </row>
    <row r="39" spans="1:12" x14ac:dyDescent="0.25">
      <c r="A39" s="3" t="s">
        <v>138</v>
      </c>
      <c r="B39" s="165">
        <v>127</v>
      </c>
      <c r="C39" s="165">
        <v>22</v>
      </c>
      <c r="D39" s="165">
        <v>37</v>
      </c>
      <c r="E39" s="165">
        <v>39</v>
      </c>
      <c r="F39" s="165">
        <v>11</v>
      </c>
      <c r="G39" s="165">
        <v>18</v>
      </c>
      <c r="H39" s="67">
        <v>0.17322834645669291</v>
      </c>
      <c r="I39" s="67">
        <v>0.29133858267716534</v>
      </c>
      <c r="J39" s="67">
        <v>0.30708661417322836</v>
      </c>
      <c r="K39" s="67">
        <v>8.6614173228346455E-2</v>
      </c>
      <c r="L39" s="67">
        <v>0.14173228346456693</v>
      </c>
    </row>
    <row r="40" spans="1:12" x14ac:dyDescent="0.25">
      <c r="A40" s="3" t="s">
        <v>139</v>
      </c>
      <c r="B40" s="231">
        <v>3930</v>
      </c>
      <c r="C40" s="165">
        <v>92</v>
      </c>
      <c r="D40" s="165">
        <v>878</v>
      </c>
      <c r="E40" s="231">
        <v>1982</v>
      </c>
      <c r="F40" s="165">
        <v>708</v>
      </c>
      <c r="G40" s="165">
        <v>270</v>
      </c>
      <c r="H40" s="67">
        <v>2.340966921119593E-2</v>
      </c>
      <c r="I40" s="67">
        <v>0.22340966921119593</v>
      </c>
      <c r="J40" s="67">
        <v>0.50432569974554708</v>
      </c>
      <c r="K40" s="67">
        <v>0.18015267175572519</v>
      </c>
      <c r="L40" s="67">
        <v>6.8702290076335881E-2</v>
      </c>
    </row>
    <row r="41" spans="1:12" x14ac:dyDescent="0.25">
      <c r="A41" s="3" t="s">
        <v>140</v>
      </c>
      <c r="B41" s="231">
        <v>2060</v>
      </c>
      <c r="C41" s="165">
        <v>0</v>
      </c>
      <c r="D41" s="165">
        <v>245</v>
      </c>
      <c r="E41" s="165">
        <v>945</v>
      </c>
      <c r="F41" s="165">
        <v>537</v>
      </c>
      <c r="G41" s="165">
        <v>333</v>
      </c>
      <c r="H41" s="67">
        <v>0</v>
      </c>
      <c r="I41" s="67">
        <v>0.11893203883495146</v>
      </c>
      <c r="J41" s="67">
        <v>0.45873786407766992</v>
      </c>
      <c r="K41" s="67">
        <v>0.26067961165048542</v>
      </c>
      <c r="L41" s="67">
        <v>0.1616504854368932</v>
      </c>
    </row>
    <row r="42" spans="1:12" x14ac:dyDescent="0.25">
      <c r="A42" s="3" t="s">
        <v>141</v>
      </c>
      <c r="B42" s="165">
        <v>436</v>
      </c>
      <c r="C42" s="165">
        <v>18</v>
      </c>
      <c r="D42" s="165">
        <v>23</v>
      </c>
      <c r="E42" s="165">
        <v>204</v>
      </c>
      <c r="F42" s="165">
        <v>135</v>
      </c>
      <c r="G42" s="165">
        <v>56</v>
      </c>
      <c r="H42" s="67">
        <v>4.1284403669724773E-2</v>
      </c>
      <c r="I42" s="67">
        <v>5.2752293577981654E-2</v>
      </c>
      <c r="J42" s="67">
        <v>0.46788990825688076</v>
      </c>
      <c r="K42" s="67">
        <v>0.30963302752293576</v>
      </c>
      <c r="L42" s="67">
        <v>0.12844036697247707</v>
      </c>
    </row>
    <row r="43" spans="1:12" x14ac:dyDescent="0.25">
      <c r="A43" s="3" t="s">
        <v>142</v>
      </c>
      <c r="B43" s="231">
        <v>3502</v>
      </c>
      <c r="C43" s="165">
        <v>163</v>
      </c>
      <c r="D43" s="165">
        <v>883</v>
      </c>
      <c r="E43" s="231">
        <v>1490</v>
      </c>
      <c r="F43" s="165">
        <v>662</v>
      </c>
      <c r="G43" s="165">
        <v>304</v>
      </c>
      <c r="H43" s="67">
        <v>4.6544831524842949E-2</v>
      </c>
      <c r="I43" s="67">
        <v>0.25214163335237005</v>
      </c>
      <c r="J43" s="67">
        <v>0.42547115933752144</v>
      </c>
      <c r="K43" s="67">
        <v>0.18903483723586523</v>
      </c>
      <c r="L43" s="67">
        <v>8.6807538549400348E-2</v>
      </c>
    </row>
    <row r="44" spans="1:12" x14ac:dyDescent="0.25">
      <c r="A44" s="3" t="s">
        <v>143</v>
      </c>
      <c r="B44" s="231">
        <v>2141</v>
      </c>
      <c r="C44" s="165">
        <v>144</v>
      </c>
      <c r="D44" s="165">
        <v>932</v>
      </c>
      <c r="E44" s="165">
        <v>763</v>
      </c>
      <c r="F44" s="165">
        <v>122</v>
      </c>
      <c r="G44" s="165">
        <v>180</v>
      </c>
      <c r="H44" s="67">
        <v>6.7258290518449323E-2</v>
      </c>
      <c r="I44" s="67">
        <v>0.4353106025221859</v>
      </c>
      <c r="J44" s="67">
        <v>0.35637552545539469</v>
      </c>
      <c r="K44" s="67">
        <v>5.6982718355908457E-2</v>
      </c>
      <c r="L44" s="67">
        <v>8.4072863148061658E-2</v>
      </c>
    </row>
    <row r="45" spans="1:12" x14ac:dyDescent="0.25">
      <c r="A45" s="3" t="s">
        <v>144</v>
      </c>
      <c r="B45" s="231">
        <v>1533</v>
      </c>
      <c r="C45" s="165">
        <v>79</v>
      </c>
      <c r="D45" s="165">
        <v>489</v>
      </c>
      <c r="E45" s="165">
        <v>524</v>
      </c>
      <c r="F45" s="165">
        <v>269</v>
      </c>
      <c r="G45" s="165">
        <v>172</v>
      </c>
      <c r="H45" s="67">
        <v>5.1532941943900845E-2</v>
      </c>
      <c r="I45" s="67">
        <v>0.31898238747553814</v>
      </c>
      <c r="J45" s="67">
        <v>0.34181343770384864</v>
      </c>
      <c r="K45" s="67">
        <v>0.17547292889758642</v>
      </c>
      <c r="L45" s="67">
        <v>0.11219830397912589</v>
      </c>
    </row>
    <row r="46" spans="1:12" x14ac:dyDescent="0.25">
      <c r="A46" s="3" t="s">
        <v>145</v>
      </c>
      <c r="B46" s="231">
        <v>2171</v>
      </c>
      <c r="C46" s="165">
        <v>191</v>
      </c>
      <c r="D46" s="165">
        <v>650</v>
      </c>
      <c r="E46" s="165">
        <v>838</v>
      </c>
      <c r="F46" s="165">
        <v>261</v>
      </c>
      <c r="G46" s="165">
        <v>231</v>
      </c>
      <c r="H46" s="67">
        <v>8.7977890373099957E-2</v>
      </c>
      <c r="I46" s="67">
        <v>0.29940119760479039</v>
      </c>
      <c r="J46" s="67">
        <v>0.38599723629663751</v>
      </c>
      <c r="K46" s="67">
        <v>0.12022109626900046</v>
      </c>
      <c r="L46" s="67">
        <v>0.10640257945647168</v>
      </c>
    </row>
    <row r="47" spans="1:12" x14ac:dyDescent="0.25">
      <c r="A47" s="3" t="s">
        <v>146</v>
      </c>
      <c r="B47" s="231">
        <v>1386</v>
      </c>
      <c r="C47" s="165">
        <v>51</v>
      </c>
      <c r="D47" s="165">
        <v>298</v>
      </c>
      <c r="E47" s="165">
        <v>636</v>
      </c>
      <c r="F47" s="165">
        <v>333</v>
      </c>
      <c r="G47" s="165">
        <v>68</v>
      </c>
      <c r="H47" s="67">
        <v>3.67965367965368E-2</v>
      </c>
      <c r="I47" s="67">
        <v>0.21500721500721501</v>
      </c>
      <c r="J47" s="67">
        <v>0.45887445887445888</v>
      </c>
      <c r="K47" s="67">
        <v>0.24025974025974026</v>
      </c>
      <c r="L47" s="67">
        <v>4.9062049062049064E-2</v>
      </c>
    </row>
    <row r="48" spans="1:12" x14ac:dyDescent="0.25">
      <c r="A48" s="3" t="s">
        <v>147</v>
      </c>
      <c r="B48" s="231">
        <v>8789</v>
      </c>
      <c r="C48" s="165">
        <v>572</v>
      </c>
      <c r="D48" s="231">
        <v>3545</v>
      </c>
      <c r="E48" s="231">
        <v>3777</v>
      </c>
      <c r="F48" s="165">
        <v>801</v>
      </c>
      <c r="G48" s="165">
        <v>94</v>
      </c>
      <c r="H48" s="67">
        <v>6.5081351689612016E-2</v>
      </c>
      <c r="I48" s="67">
        <v>0.40334509045397654</v>
      </c>
      <c r="J48" s="67">
        <v>0.42974172260780519</v>
      </c>
      <c r="K48" s="67">
        <v>9.1136648082830812E-2</v>
      </c>
      <c r="L48" s="67">
        <v>1.06951871657754E-2</v>
      </c>
    </row>
    <row r="49" spans="1:12" x14ac:dyDescent="0.25">
      <c r="A49" s="3" t="s">
        <v>148</v>
      </c>
      <c r="B49" s="231">
        <v>1071</v>
      </c>
      <c r="C49" s="165">
        <v>21</v>
      </c>
      <c r="D49" s="165">
        <v>88</v>
      </c>
      <c r="E49" s="165">
        <v>581</v>
      </c>
      <c r="F49" s="165">
        <v>248</v>
      </c>
      <c r="G49" s="165">
        <v>133</v>
      </c>
      <c r="H49" s="67">
        <v>1.9607843137254902E-2</v>
      </c>
      <c r="I49" s="67">
        <v>8.2166199813258636E-2</v>
      </c>
      <c r="J49" s="67">
        <v>0.54248366013071891</v>
      </c>
      <c r="K49" s="67">
        <v>0.2315592903828198</v>
      </c>
      <c r="L49" s="67">
        <v>0.12418300653594772</v>
      </c>
    </row>
    <row r="50" spans="1:12" x14ac:dyDescent="0.25">
      <c r="A50" s="3" t="s">
        <v>149</v>
      </c>
      <c r="B50" s="231">
        <v>1584</v>
      </c>
      <c r="C50" s="165">
        <v>42</v>
      </c>
      <c r="D50" s="165">
        <v>504</v>
      </c>
      <c r="E50" s="165">
        <v>547</v>
      </c>
      <c r="F50" s="165">
        <v>402</v>
      </c>
      <c r="G50" s="165">
        <v>89</v>
      </c>
      <c r="H50" s="67">
        <v>2.6515151515151516E-2</v>
      </c>
      <c r="I50" s="67">
        <v>0.31818181818181818</v>
      </c>
      <c r="J50" s="67">
        <v>0.34532828282828282</v>
      </c>
      <c r="K50" s="67">
        <v>0.25378787878787878</v>
      </c>
      <c r="L50" s="67">
        <v>5.6186868686868688E-2</v>
      </c>
    </row>
    <row r="51" spans="1:12" x14ac:dyDescent="0.25">
      <c r="A51" s="3" t="s">
        <v>150</v>
      </c>
      <c r="B51" s="231">
        <v>3086</v>
      </c>
      <c r="C51" s="165">
        <v>95</v>
      </c>
      <c r="D51" s="165">
        <v>675</v>
      </c>
      <c r="E51" s="231">
        <v>1424</v>
      </c>
      <c r="F51" s="165">
        <v>478</v>
      </c>
      <c r="G51" s="165">
        <v>414</v>
      </c>
      <c r="H51" s="67">
        <v>3.0784186649384315E-2</v>
      </c>
      <c r="I51" s="67">
        <v>0.21872974724562541</v>
      </c>
      <c r="J51" s="67">
        <v>0.46143875567077125</v>
      </c>
      <c r="K51" s="67">
        <v>0.15489306545690215</v>
      </c>
      <c r="L51" s="67">
        <v>0.13415424497731693</v>
      </c>
    </row>
    <row r="52" spans="1:12" x14ac:dyDescent="0.25">
      <c r="A52" s="3" t="s">
        <v>151</v>
      </c>
      <c r="B52" s="165">
        <v>738</v>
      </c>
      <c r="C52" s="165">
        <v>55</v>
      </c>
      <c r="D52" s="165">
        <v>378</v>
      </c>
      <c r="E52" s="165">
        <v>222</v>
      </c>
      <c r="F52" s="165">
        <v>64</v>
      </c>
      <c r="G52" s="165">
        <v>19</v>
      </c>
      <c r="H52" s="67">
        <v>7.4525745257452577E-2</v>
      </c>
      <c r="I52" s="67">
        <v>0.51219512195121952</v>
      </c>
      <c r="J52" s="67">
        <v>0.30081300813008133</v>
      </c>
      <c r="K52" s="67">
        <v>8.6720867208672087E-2</v>
      </c>
      <c r="L52" s="67">
        <v>2.5745257452574527E-2</v>
      </c>
    </row>
    <row r="53" spans="1:12" x14ac:dyDescent="0.25">
      <c r="A53" s="3" t="s">
        <v>152</v>
      </c>
      <c r="B53" s="231">
        <v>993</v>
      </c>
      <c r="C53" s="165">
        <v>18</v>
      </c>
      <c r="D53" s="165">
        <v>199</v>
      </c>
      <c r="E53" s="165">
        <v>453</v>
      </c>
      <c r="F53" s="165">
        <v>224</v>
      </c>
      <c r="G53" s="165">
        <v>99</v>
      </c>
      <c r="H53" s="67">
        <v>1.812688821752266E-2</v>
      </c>
      <c r="I53" s="67">
        <v>0.20040281973816718</v>
      </c>
      <c r="J53" s="67">
        <v>0.45619335347432022</v>
      </c>
      <c r="K53" s="67">
        <v>0.22557905337361531</v>
      </c>
      <c r="L53" s="67">
        <v>9.9697885196374625E-2</v>
      </c>
    </row>
    <row r="54" spans="1:12" x14ac:dyDescent="0.25">
      <c r="A54" s="3" t="s">
        <v>153</v>
      </c>
      <c r="B54" s="231">
        <v>1933</v>
      </c>
      <c r="C54" s="165">
        <v>139</v>
      </c>
      <c r="D54" s="165">
        <v>808</v>
      </c>
      <c r="E54" s="165">
        <v>804</v>
      </c>
      <c r="F54" s="165">
        <v>114</v>
      </c>
      <c r="G54" s="165">
        <v>68</v>
      </c>
      <c r="H54" s="67">
        <v>7.1908949818934295E-2</v>
      </c>
      <c r="I54" s="67">
        <v>0.41800310398344542</v>
      </c>
      <c r="J54" s="67">
        <v>0.41593378168649769</v>
      </c>
      <c r="K54" s="67">
        <v>5.8975685463010866E-2</v>
      </c>
      <c r="L54" s="67">
        <v>3.5178479048111742E-2</v>
      </c>
    </row>
    <row r="55" spans="1:12" x14ac:dyDescent="0.25">
      <c r="A55" s="3" t="s">
        <v>154</v>
      </c>
      <c r="B55" s="231">
        <v>1177</v>
      </c>
      <c r="C55" s="165">
        <v>5</v>
      </c>
      <c r="D55" s="165">
        <v>316</v>
      </c>
      <c r="E55" s="165">
        <v>500</v>
      </c>
      <c r="F55" s="165">
        <v>204</v>
      </c>
      <c r="G55" s="165">
        <v>152</v>
      </c>
      <c r="H55" s="67">
        <v>4.248088360237893E-3</v>
      </c>
      <c r="I55" s="67">
        <v>0.26847918436703483</v>
      </c>
      <c r="J55" s="67">
        <v>0.42480883602378927</v>
      </c>
      <c r="K55" s="67">
        <v>0.17332200509770604</v>
      </c>
      <c r="L55" s="67">
        <v>0.12914188615123195</v>
      </c>
    </row>
    <row r="56" spans="1:12" x14ac:dyDescent="0.25">
      <c r="A56" s="3" t="s">
        <v>155</v>
      </c>
      <c r="B56" s="231">
        <v>12273</v>
      </c>
      <c r="C56" s="165">
        <v>384</v>
      </c>
      <c r="D56" s="231">
        <v>3760</v>
      </c>
      <c r="E56" s="231">
        <v>5925</v>
      </c>
      <c r="F56" s="231">
        <v>1754</v>
      </c>
      <c r="G56" s="165">
        <v>450</v>
      </c>
      <c r="H56" s="67">
        <v>3.1288193595697872E-2</v>
      </c>
      <c r="I56" s="67">
        <v>0.30636356229120837</v>
      </c>
      <c r="J56" s="67">
        <v>0.48276704962111955</v>
      </c>
      <c r="K56" s="67">
        <v>0.1429153426220158</v>
      </c>
      <c r="L56" s="67">
        <v>3.6665851869958445E-2</v>
      </c>
    </row>
    <row r="57" spans="1:12" x14ac:dyDescent="0.25">
      <c r="A57" s="3" t="s">
        <v>156</v>
      </c>
      <c r="B57" s="165">
        <v>871</v>
      </c>
      <c r="C57" s="165">
        <v>36</v>
      </c>
      <c r="D57" s="165">
        <v>109</v>
      </c>
      <c r="E57" s="165">
        <v>347</v>
      </c>
      <c r="F57" s="165">
        <v>199</v>
      </c>
      <c r="G57" s="165">
        <v>180</v>
      </c>
      <c r="H57" s="67">
        <v>4.1331802525832378E-2</v>
      </c>
      <c r="I57" s="67">
        <v>0.12514351320321471</v>
      </c>
      <c r="J57" s="67">
        <v>0.39839265212399538</v>
      </c>
      <c r="K57" s="67">
        <v>0.22847301951779564</v>
      </c>
      <c r="L57" s="67">
        <v>0.20665901262916189</v>
      </c>
    </row>
    <row r="58" spans="1:12" x14ac:dyDescent="0.25">
      <c r="A58" s="3" t="s">
        <v>157</v>
      </c>
      <c r="B58" s="231">
        <v>4185</v>
      </c>
      <c r="C58" s="165">
        <v>76</v>
      </c>
      <c r="D58" s="165">
        <v>647</v>
      </c>
      <c r="E58" s="231">
        <v>2035</v>
      </c>
      <c r="F58" s="231">
        <v>1137</v>
      </c>
      <c r="G58" s="165">
        <v>290</v>
      </c>
      <c r="H58" s="67">
        <v>1.8160095579450419E-2</v>
      </c>
      <c r="I58" s="67">
        <v>0.15459976105137396</v>
      </c>
      <c r="J58" s="67">
        <v>0.48626045400238949</v>
      </c>
      <c r="K58" s="67">
        <v>0.27168458781362009</v>
      </c>
      <c r="L58" s="67">
        <v>6.9295101553166066E-2</v>
      </c>
    </row>
    <row r="59" spans="1:12" x14ac:dyDescent="0.25">
      <c r="A59" s="3" t="s">
        <v>158</v>
      </c>
      <c r="B59" s="231">
        <v>7603</v>
      </c>
      <c r="C59" s="165">
        <v>146</v>
      </c>
      <c r="D59" s="231">
        <v>2113</v>
      </c>
      <c r="E59" s="231">
        <v>3940</v>
      </c>
      <c r="F59" s="231">
        <v>1126</v>
      </c>
      <c r="G59" s="165">
        <v>278</v>
      </c>
      <c r="H59" s="67">
        <v>1.9202946205445218E-2</v>
      </c>
      <c r="I59" s="67">
        <v>0.27791661186373801</v>
      </c>
      <c r="J59" s="67">
        <v>0.51821649348941212</v>
      </c>
      <c r="K59" s="67">
        <v>0.14809943443377613</v>
      </c>
      <c r="L59" s="67">
        <v>3.6564514007628571E-2</v>
      </c>
    </row>
    <row r="60" spans="1:12" x14ac:dyDescent="0.25">
      <c r="A60" s="3" t="s">
        <v>159</v>
      </c>
      <c r="B60" s="231">
        <v>2694</v>
      </c>
      <c r="C60" s="165">
        <v>86</v>
      </c>
      <c r="D60" s="165">
        <v>667</v>
      </c>
      <c r="E60" s="231">
        <v>1138</v>
      </c>
      <c r="F60" s="165">
        <v>544</v>
      </c>
      <c r="G60" s="165">
        <v>259</v>
      </c>
      <c r="H60" s="67">
        <v>3.1922791388270227E-2</v>
      </c>
      <c r="I60" s="67">
        <v>0.2475872308834447</v>
      </c>
      <c r="J60" s="67">
        <v>0.42242019302152933</v>
      </c>
      <c r="K60" s="67">
        <v>0.20193021529324426</v>
      </c>
      <c r="L60" s="67">
        <v>9.6139569413511511E-2</v>
      </c>
    </row>
    <row r="61" spans="1:12" x14ac:dyDescent="0.25">
      <c r="A61" s="3" t="s">
        <v>160</v>
      </c>
      <c r="B61" s="231">
        <v>1158</v>
      </c>
      <c r="C61" s="165">
        <v>45</v>
      </c>
      <c r="D61" s="165">
        <v>195</v>
      </c>
      <c r="E61" s="165">
        <v>531</v>
      </c>
      <c r="F61" s="165">
        <v>230</v>
      </c>
      <c r="G61" s="165">
        <v>157</v>
      </c>
      <c r="H61" s="67">
        <v>3.8860103626943004E-2</v>
      </c>
      <c r="I61" s="67">
        <v>0.16839378238341968</v>
      </c>
      <c r="J61" s="67">
        <v>0.45854922279792748</v>
      </c>
      <c r="K61" s="67">
        <v>0.19861830742659758</v>
      </c>
      <c r="L61" s="67">
        <v>0.13557858376511225</v>
      </c>
    </row>
    <row r="62" spans="1:12" x14ac:dyDescent="0.25">
      <c r="A62" s="3" t="s">
        <v>161</v>
      </c>
      <c r="B62" s="231">
        <v>1058</v>
      </c>
      <c r="C62" s="165">
        <v>49</v>
      </c>
      <c r="D62" s="165">
        <v>132</v>
      </c>
      <c r="E62" s="165">
        <v>443</v>
      </c>
      <c r="F62" s="165">
        <v>243</v>
      </c>
      <c r="G62" s="165">
        <v>191</v>
      </c>
      <c r="H62" s="67">
        <v>4.6313799621928164E-2</v>
      </c>
      <c r="I62" s="67">
        <v>0.12476370510396975</v>
      </c>
      <c r="J62" s="67">
        <v>0.41871455576559546</v>
      </c>
      <c r="K62" s="67">
        <v>0.22967863894139887</v>
      </c>
      <c r="L62" s="67">
        <v>0.18052930056710775</v>
      </c>
    </row>
    <row r="63" spans="1:12" x14ac:dyDescent="0.25">
      <c r="A63" s="3" t="s">
        <v>162</v>
      </c>
      <c r="B63" s="231">
        <v>5081</v>
      </c>
      <c r="C63" s="165">
        <v>119</v>
      </c>
      <c r="D63" s="165">
        <v>831</v>
      </c>
      <c r="E63" s="231">
        <v>2473</v>
      </c>
      <c r="F63" s="231">
        <v>1159</v>
      </c>
      <c r="G63" s="165">
        <v>499</v>
      </c>
      <c r="H63" s="67">
        <v>2.3420586498720725E-2</v>
      </c>
      <c r="I63" s="67">
        <v>0.16355048218854557</v>
      </c>
      <c r="J63" s="67">
        <v>0.48671521354064162</v>
      </c>
      <c r="K63" s="67">
        <v>0.22810470379846487</v>
      </c>
      <c r="L63" s="67">
        <v>9.8209013973627232E-2</v>
      </c>
    </row>
    <row r="64" spans="1:12" x14ac:dyDescent="0.25">
      <c r="A64" s="3" t="s">
        <v>163</v>
      </c>
      <c r="B64" s="231">
        <v>2927</v>
      </c>
      <c r="C64" s="165">
        <v>105</v>
      </c>
      <c r="D64" s="165">
        <v>658</v>
      </c>
      <c r="E64" s="231">
        <v>1237</v>
      </c>
      <c r="F64" s="165">
        <v>610</v>
      </c>
      <c r="G64" s="165">
        <v>317</v>
      </c>
      <c r="H64" s="67">
        <v>3.5872907413734202E-2</v>
      </c>
      <c r="I64" s="67">
        <v>0.22480355312606765</v>
      </c>
      <c r="J64" s="67">
        <v>0.42261701400751622</v>
      </c>
      <c r="K64" s="67">
        <v>0.208404509736932</v>
      </c>
      <c r="L64" s="67">
        <v>0.10830201571574992</v>
      </c>
    </row>
    <row r="65" spans="1:12" x14ac:dyDescent="0.25">
      <c r="A65" s="3" t="s">
        <v>164</v>
      </c>
      <c r="B65" s="231">
        <v>3320</v>
      </c>
      <c r="C65" s="165">
        <v>232</v>
      </c>
      <c r="D65" s="165">
        <v>630</v>
      </c>
      <c r="E65" s="231">
        <v>1417</v>
      </c>
      <c r="F65" s="165">
        <v>489</v>
      </c>
      <c r="G65" s="165">
        <v>552</v>
      </c>
      <c r="H65" s="67">
        <v>6.9879518072289162E-2</v>
      </c>
      <c r="I65" s="67">
        <v>0.18975903614457831</v>
      </c>
      <c r="J65" s="67">
        <v>0.42680722891566264</v>
      </c>
      <c r="K65" s="67">
        <v>0.14728915662650602</v>
      </c>
      <c r="L65" s="67">
        <v>0.16626506024096385</v>
      </c>
    </row>
    <row r="66" spans="1:12" x14ac:dyDescent="0.25">
      <c r="A66" s="3" t="s">
        <v>165</v>
      </c>
      <c r="B66" s="231">
        <v>7001</v>
      </c>
      <c r="C66" s="231">
        <v>893</v>
      </c>
      <c r="D66" s="231">
        <v>3169</v>
      </c>
      <c r="E66" s="231">
        <v>2257</v>
      </c>
      <c r="F66" s="165">
        <v>454</v>
      </c>
      <c r="G66" s="165">
        <v>228</v>
      </c>
      <c r="H66" s="67">
        <v>0.12755320668475931</v>
      </c>
      <c r="I66" s="67">
        <v>0.45264962148264531</v>
      </c>
      <c r="J66" s="67">
        <v>0.32238251678331664</v>
      </c>
      <c r="K66" s="67">
        <v>6.4847878874446513E-2</v>
      </c>
      <c r="L66" s="67">
        <v>3.2566776174832168E-2</v>
      </c>
    </row>
    <row r="67" spans="1:12" x14ac:dyDescent="0.25">
      <c r="A67" s="3" t="s">
        <v>166</v>
      </c>
      <c r="B67" s="165">
        <v>844</v>
      </c>
      <c r="C67" s="165">
        <v>128</v>
      </c>
      <c r="D67" s="165">
        <v>148</v>
      </c>
      <c r="E67" s="165">
        <v>339</v>
      </c>
      <c r="F67" s="165">
        <v>161</v>
      </c>
      <c r="G67" s="165">
        <v>68</v>
      </c>
      <c r="H67" s="67">
        <v>0.15165876777251186</v>
      </c>
      <c r="I67" s="67">
        <v>0.17535545023696683</v>
      </c>
      <c r="J67" s="67">
        <v>0.40165876777251186</v>
      </c>
      <c r="K67" s="67">
        <v>0.19075829383886256</v>
      </c>
      <c r="L67" s="67">
        <v>8.0568720379146919E-2</v>
      </c>
    </row>
    <row r="68" spans="1:12" x14ac:dyDescent="0.25">
      <c r="A68" s="3" t="s">
        <v>167</v>
      </c>
      <c r="B68" s="231">
        <v>9125</v>
      </c>
      <c r="C68" s="165">
        <v>201</v>
      </c>
      <c r="D68" s="231">
        <v>2664</v>
      </c>
      <c r="E68" s="231">
        <v>3717</v>
      </c>
      <c r="F68" s="231">
        <v>1659</v>
      </c>
      <c r="G68" s="165">
        <v>884</v>
      </c>
      <c r="H68" s="67">
        <v>2.2027397260273973E-2</v>
      </c>
      <c r="I68" s="67">
        <v>0.29194520547945207</v>
      </c>
      <c r="J68" s="67">
        <v>0.40734246575342464</v>
      </c>
      <c r="K68" s="67">
        <v>0.18180821917808218</v>
      </c>
      <c r="L68" s="67">
        <v>9.6876712328767128E-2</v>
      </c>
    </row>
    <row r="69" spans="1:12" x14ac:dyDescent="0.25">
      <c r="A69" s="3" t="s">
        <v>168</v>
      </c>
      <c r="B69" s="165">
        <v>929</v>
      </c>
      <c r="C69" s="165">
        <v>29</v>
      </c>
      <c r="D69" s="165">
        <v>276</v>
      </c>
      <c r="E69" s="165">
        <v>373</v>
      </c>
      <c r="F69" s="165">
        <v>172</v>
      </c>
      <c r="G69" s="165">
        <v>79</v>
      </c>
      <c r="H69" s="67">
        <v>3.1216361679224973E-2</v>
      </c>
      <c r="I69" s="67">
        <v>0.29709364908503766</v>
      </c>
      <c r="J69" s="67">
        <v>0.40150699677072121</v>
      </c>
      <c r="K69" s="67">
        <v>0.18514531754574812</v>
      </c>
      <c r="L69" s="67">
        <v>8.503767491926803E-2</v>
      </c>
    </row>
    <row r="70" spans="1:12" x14ac:dyDescent="0.25">
      <c r="A70" s="3" t="s">
        <v>169</v>
      </c>
      <c r="B70" s="165">
        <v>418</v>
      </c>
      <c r="C70" s="165">
        <v>9</v>
      </c>
      <c r="D70" s="165">
        <v>123</v>
      </c>
      <c r="E70" s="165">
        <v>174</v>
      </c>
      <c r="F70" s="165">
        <v>78</v>
      </c>
      <c r="G70" s="165">
        <v>34</v>
      </c>
      <c r="H70" s="67">
        <v>2.1531100478468901E-2</v>
      </c>
      <c r="I70" s="67">
        <v>0.29425837320574161</v>
      </c>
      <c r="J70" s="67">
        <v>0.41626794258373206</v>
      </c>
      <c r="K70" s="67">
        <v>0.18660287081339713</v>
      </c>
      <c r="L70" s="67">
        <v>8.1339712918660281E-2</v>
      </c>
    </row>
    <row r="71" spans="1:12" x14ac:dyDescent="0.25">
      <c r="A71" s="3" t="s">
        <v>170</v>
      </c>
      <c r="B71" s="165">
        <v>793</v>
      </c>
      <c r="C71" s="165">
        <v>21</v>
      </c>
      <c r="D71" s="165">
        <v>115</v>
      </c>
      <c r="E71" s="165">
        <v>393</v>
      </c>
      <c r="F71" s="165">
        <v>173</v>
      </c>
      <c r="G71" s="165">
        <v>91</v>
      </c>
      <c r="H71" s="67">
        <v>2.6481715006305171E-2</v>
      </c>
      <c r="I71" s="67">
        <v>0.1450189155107188</v>
      </c>
      <c r="J71" s="67">
        <v>0.49558638083228246</v>
      </c>
      <c r="K71" s="67">
        <v>0.21815889029003782</v>
      </c>
      <c r="L71" s="67">
        <v>0.11475409836065574</v>
      </c>
    </row>
    <row r="72" spans="1:12" x14ac:dyDescent="0.25">
      <c r="A72" s="3" t="s">
        <v>171</v>
      </c>
      <c r="B72" s="231">
        <v>1100</v>
      </c>
      <c r="C72" s="165">
        <v>19</v>
      </c>
      <c r="D72" s="165">
        <v>268</v>
      </c>
      <c r="E72" s="165">
        <v>280</v>
      </c>
      <c r="F72" s="165">
        <v>422</v>
      </c>
      <c r="G72" s="165">
        <v>111</v>
      </c>
      <c r="H72" s="67">
        <v>1.7272727272727273E-2</v>
      </c>
      <c r="I72" s="67">
        <v>0.24363636363636362</v>
      </c>
      <c r="J72" s="67">
        <v>0.25454545454545452</v>
      </c>
      <c r="K72" s="67">
        <v>0.38363636363636361</v>
      </c>
      <c r="L72" s="67">
        <v>0.10090909090909091</v>
      </c>
    </row>
    <row r="73" spans="1:12" x14ac:dyDescent="0.25">
      <c r="A73" s="3" t="s">
        <v>172</v>
      </c>
      <c r="B73" s="231">
        <v>1347</v>
      </c>
      <c r="C73" s="165">
        <v>0</v>
      </c>
      <c r="D73" s="165">
        <v>118</v>
      </c>
      <c r="E73" s="165">
        <v>760</v>
      </c>
      <c r="F73" s="165">
        <v>304</v>
      </c>
      <c r="G73" s="165">
        <v>165</v>
      </c>
      <c r="H73" s="67">
        <v>0</v>
      </c>
      <c r="I73" s="67">
        <v>8.7602078693392718E-2</v>
      </c>
      <c r="J73" s="67">
        <v>0.56421677802524128</v>
      </c>
      <c r="K73" s="67">
        <v>0.22568671121009651</v>
      </c>
      <c r="L73" s="67">
        <v>0.12249443207126949</v>
      </c>
    </row>
    <row r="74" spans="1:12" x14ac:dyDescent="0.25">
      <c r="A74" s="3" t="s">
        <v>173</v>
      </c>
      <c r="B74" s="165">
        <v>841</v>
      </c>
      <c r="C74" s="165">
        <v>142</v>
      </c>
      <c r="D74" s="165">
        <v>149</v>
      </c>
      <c r="E74" s="165">
        <v>300</v>
      </c>
      <c r="F74" s="165">
        <v>121</v>
      </c>
      <c r="G74" s="165">
        <v>129</v>
      </c>
      <c r="H74" s="67">
        <v>0.16884661117717004</v>
      </c>
      <c r="I74" s="67">
        <v>0.17717003567181927</v>
      </c>
      <c r="J74" s="67">
        <v>0.356718192627824</v>
      </c>
      <c r="K74" s="67">
        <v>0.14387633769322236</v>
      </c>
      <c r="L74" s="67">
        <v>0.15338882282996433</v>
      </c>
    </row>
    <row r="75" spans="1:12" x14ac:dyDescent="0.25">
      <c r="A75" s="3" t="s">
        <v>174</v>
      </c>
      <c r="B75" s="231">
        <v>2364</v>
      </c>
      <c r="C75" s="165">
        <v>19</v>
      </c>
      <c r="D75" s="165">
        <v>399</v>
      </c>
      <c r="E75" s="231">
        <v>1270</v>
      </c>
      <c r="F75" s="165">
        <v>314</v>
      </c>
      <c r="G75" s="165">
        <v>362</v>
      </c>
      <c r="H75" s="67">
        <v>8.0372250423011837E-3</v>
      </c>
      <c r="I75" s="67">
        <v>0.16878172588832488</v>
      </c>
      <c r="J75" s="67">
        <v>0.5372250423011844</v>
      </c>
      <c r="K75" s="67">
        <v>0.13282571912013535</v>
      </c>
      <c r="L75" s="67">
        <v>0.15313028764805414</v>
      </c>
    </row>
    <row r="76" spans="1:12" x14ac:dyDescent="0.25">
      <c r="A76" s="3" t="s">
        <v>175</v>
      </c>
      <c r="B76" s="231">
        <v>7600</v>
      </c>
      <c r="C76" s="165">
        <v>87</v>
      </c>
      <c r="D76" s="231">
        <v>2213</v>
      </c>
      <c r="E76" s="231">
        <v>3964</v>
      </c>
      <c r="F76" s="231">
        <v>912</v>
      </c>
      <c r="G76" s="165">
        <v>424</v>
      </c>
      <c r="H76" s="67">
        <v>1.1447368421052631E-2</v>
      </c>
      <c r="I76" s="67">
        <v>0.29118421052631577</v>
      </c>
      <c r="J76" s="67">
        <v>0.52157894736842103</v>
      </c>
      <c r="K76" s="67">
        <v>0.12</v>
      </c>
      <c r="L76" s="67">
        <v>5.5789473684210528E-2</v>
      </c>
    </row>
    <row r="77" spans="1:12" x14ac:dyDescent="0.25">
      <c r="A77" s="3" t="s">
        <v>176</v>
      </c>
      <c r="B77" s="231">
        <v>4320</v>
      </c>
      <c r="C77" s="165">
        <v>28</v>
      </c>
      <c r="D77" s="165">
        <v>991</v>
      </c>
      <c r="E77" s="231">
        <v>1936</v>
      </c>
      <c r="F77" s="165">
        <v>835</v>
      </c>
      <c r="G77" s="165">
        <v>530</v>
      </c>
      <c r="H77" s="67">
        <v>6.4814814814814813E-3</v>
      </c>
      <c r="I77" s="67">
        <v>0.22939814814814816</v>
      </c>
      <c r="J77" s="67">
        <v>0.44814814814814813</v>
      </c>
      <c r="K77" s="67">
        <v>0.19328703703703703</v>
      </c>
      <c r="L77" s="67">
        <v>0.12268518518518519</v>
      </c>
    </row>
    <row r="78" spans="1:12" x14ac:dyDescent="0.25">
      <c r="A78" s="3" t="s">
        <v>177</v>
      </c>
      <c r="B78" s="231">
        <v>4335</v>
      </c>
      <c r="C78" s="165">
        <v>38</v>
      </c>
      <c r="D78" s="231">
        <v>1090</v>
      </c>
      <c r="E78" s="231">
        <v>2026</v>
      </c>
      <c r="F78" s="165">
        <v>885</v>
      </c>
      <c r="G78" s="165">
        <v>296</v>
      </c>
      <c r="H78" s="67">
        <v>8.7658592848904263E-3</v>
      </c>
      <c r="I78" s="67">
        <v>0.25144175317185696</v>
      </c>
      <c r="J78" s="67">
        <v>0.46735870818915803</v>
      </c>
      <c r="K78" s="67">
        <v>0.20415224913494809</v>
      </c>
      <c r="L78" s="67">
        <v>6.8281430219146483E-2</v>
      </c>
    </row>
    <row r="79" spans="1:12" x14ac:dyDescent="0.25">
      <c r="H79" s="116"/>
      <c r="I79" s="116"/>
      <c r="J79" s="116"/>
      <c r="K79" s="116"/>
      <c r="L79" s="116"/>
    </row>
    <row r="80" spans="1:12" x14ac:dyDescent="0.25">
      <c r="A80" t="s">
        <v>886</v>
      </c>
    </row>
  </sheetData>
  <sortState xmlns:xlrd2="http://schemas.microsoft.com/office/spreadsheetml/2017/richdata2" ref="A8:M80">
    <sortCondition ref="A8:A80"/>
  </sortState>
  <pageMargins left="0.7" right="0.7" top="0.75" bottom="0.75" header="0.3" footer="0.3"/>
  <pageSetup paperSize="17"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37"/>
  <sheetViews>
    <sheetView zoomScale="120" zoomScaleNormal="120" workbookViewId="0">
      <selection activeCell="N19" sqref="N19"/>
    </sheetView>
  </sheetViews>
  <sheetFormatPr defaultRowHeight="15" x14ac:dyDescent="0.25"/>
  <cols>
    <col min="1" max="1" width="35.5703125" customWidth="1"/>
    <col min="2" max="8" width="11" customWidth="1"/>
    <col min="9" max="11" width="10.5703125" customWidth="1"/>
  </cols>
  <sheetData>
    <row r="1" spans="1:13" s="1" customFormat="1" x14ac:dyDescent="0.25">
      <c r="A1" s="1" t="s">
        <v>694</v>
      </c>
    </row>
    <row r="2" spans="1:13" x14ac:dyDescent="0.25">
      <c r="A2" t="s">
        <v>387</v>
      </c>
    </row>
    <row r="3" spans="1:13" x14ac:dyDescent="0.25">
      <c r="A3" t="s">
        <v>862</v>
      </c>
    </row>
    <row r="4" spans="1:13" x14ac:dyDescent="0.25">
      <c r="A4" t="s">
        <v>185</v>
      </c>
    </row>
    <row r="6" spans="1:13" x14ac:dyDescent="0.25">
      <c r="A6" s="43" t="s">
        <v>695</v>
      </c>
      <c r="B6" s="43">
        <v>2014</v>
      </c>
      <c r="C6" s="43">
        <v>2015</v>
      </c>
      <c r="D6" s="43">
        <v>2016</v>
      </c>
      <c r="E6" s="43">
        <v>2017</v>
      </c>
      <c r="F6" s="43">
        <v>2018</v>
      </c>
      <c r="G6" s="43">
        <v>2019</v>
      </c>
      <c r="H6" s="269" t="s">
        <v>269</v>
      </c>
      <c r="I6" s="43">
        <v>2021</v>
      </c>
      <c r="J6" s="43">
        <v>2022</v>
      </c>
      <c r="K6" s="43">
        <v>2023</v>
      </c>
    </row>
    <row r="7" spans="1:13" x14ac:dyDescent="0.25">
      <c r="A7" s="3" t="s">
        <v>696</v>
      </c>
      <c r="B7" s="115">
        <v>27.800000000000004</v>
      </c>
      <c r="C7" s="115">
        <v>28.4</v>
      </c>
      <c r="D7" s="115">
        <v>28.800000000000004</v>
      </c>
      <c r="E7" s="115">
        <v>27.9</v>
      </c>
      <c r="F7" s="115">
        <v>28.7</v>
      </c>
      <c r="G7" s="115">
        <v>29.9</v>
      </c>
      <c r="H7" s="271" t="s">
        <v>187</v>
      </c>
      <c r="I7" s="239">
        <v>25.3</v>
      </c>
      <c r="J7" s="239">
        <v>26.6</v>
      </c>
      <c r="K7" s="239">
        <v>27.9</v>
      </c>
    </row>
    <row r="8" spans="1:13" x14ac:dyDescent="0.25">
      <c r="A8" s="3" t="s">
        <v>697</v>
      </c>
      <c r="B8" s="67">
        <v>0.122</v>
      </c>
      <c r="C8" s="67">
        <v>0.113</v>
      </c>
      <c r="D8" s="67">
        <v>0.12</v>
      </c>
      <c r="E8" s="67">
        <v>0.11799999999999999</v>
      </c>
      <c r="F8" s="67">
        <v>0.112</v>
      </c>
      <c r="G8" s="67">
        <v>8.5999999999999993E-2</v>
      </c>
      <c r="H8" s="142" t="s">
        <v>187</v>
      </c>
      <c r="I8" s="68">
        <v>0.13200000000000001</v>
      </c>
      <c r="J8" s="70">
        <v>0.11600000000000001</v>
      </c>
      <c r="K8" s="67">
        <v>0.11900000000000001</v>
      </c>
    </row>
    <row r="9" spans="1:13" x14ac:dyDescent="0.25">
      <c r="A9" s="3" t="s">
        <v>698</v>
      </c>
      <c r="B9" s="67">
        <v>0.13200000000000001</v>
      </c>
      <c r="C9" s="67">
        <v>0.13100000000000001</v>
      </c>
      <c r="D9" s="67">
        <v>0.125</v>
      </c>
      <c r="E9" s="67">
        <v>0.129</v>
      </c>
      <c r="F9" s="67">
        <v>0.11899999999999999</v>
      </c>
      <c r="G9" s="67">
        <v>0.12</v>
      </c>
      <c r="H9" s="142" t="s">
        <v>187</v>
      </c>
      <c r="I9" s="68">
        <v>0.13200000000000001</v>
      </c>
      <c r="J9" s="70">
        <v>0.129</v>
      </c>
      <c r="K9" s="67">
        <v>0.126</v>
      </c>
    </row>
    <row r="10" spans="1:13" x14ac:dyDescent="0.25">
      <c r="A10" s="3" t="s">
        <v>699</v>
      </c>
      <c r="B10" s="67">
        <v>0.13100000000000001</v>
      </c>
      <c r="C10" s="67">
        <v>0.12</v>
      </c>
      <c r="D10" s="67">
        <v>0.128</v>
      </c>
      <c r="E10" s="67">
        <v>0.121</v>
      </c>
      <c r="F10" s="67">
        <v>0.13300000000000001</v>
      </c>
      <c r="G10" s="67">
        <v>0.14099999999999999</v>
      </c>
      <c r="H10" s="142" t="s">
        <v>187</v>
      </c>
      <c r="I10" s="68">
        <v>0.154</v>
      </c>
      <c r="J10" s="70">
        <v>0.14199999999999999</v>
      </c>
      <c r="K10" s="67">
        <v>0.14199999999999999</v>
      </c>
    </row>
    <row r="11" spans="1:13" x14ac:dyDescent="0.25">
      <c r="A11" s="3" t="s">
        <v>700</v>
      </c>
      <c r="B11" s="67">
        <v>0.13100000000000001</v>
      </c>
      <c r="C11" s="67">
        <v>0.123</v>
      </c>
      <c r="D11" s="67">
        <v>0.13200000000000001</v>
      </c>
      <c r="E11" s="67">
        <v>0.121</v>
      </c>
      <c r="F11" s="67">
        <v>0.13600000000000001</v>
      </c>
      <c r="G11" s="67">
        <v>0.129</v>
      </c>
      <c r="H11" s="142" t="s">
        <v>187</v>
      </c>
      <c r="I11" s="68">
        <v>0.14299999999999999</v>
      </c>
      <c r="J11" s="70">
        <v>0.14099999999999999</v>
      </c>
      <c r="K11" s="67">
        <v>0.13300000000000001</v>
      </c>
    </row>
    <row r="12" spans="1:13" x14ac:dyDescent="0.25">
      <c r="A12" s="3" t="s">
        <v>701</v>
      </c>
      <c r="B12" s="67">
        <v>6.7000000000000004E-2</v>
      </c>
      <c r="C12" s="67">
        <v>8.2000000000000003E-2</v>
      </c>
      <c r="D12" s="67">
        <v>7.0000000000000007E-2</v>
      </c>
      <c r="E12" s="67">
        <v>7.4999999999999997E-2</v>
      </c>
      <c r="F12" s="67">
        <v>7.6999999999999999E-2</v>
      </c>
      <c r="G12" s="67">
        <v>7.0999999999999994E-2</v>
      </c>
      <c r="H12" s="142" t="s">
        <v>187</v>
      </c>
      <c r="I12" s="68">
        <v>7.3999999999999996E-2</v>
      </c>
      <c r="J12" s="70">
        <v>8.1000000000000003E-2</v>
      </c>
      <c r="K12" s="67">
        <v>6.5000000000000002E-2</v>
      </c>
      <c r="L12" s="85"/>
      <c r="M12" s="174"/>
    </row>
    <row r="13" spans="1:13" x14ac:dyDescent="0.25">
      <c r="A13" s="3" t="s">
        <v>702</v>
      </c>
      <c r="B13" s="67">
        <v>0.129</v>
      </c>
      <c r="C13" s="67">
        <v>0.14000000000000001</v>
      </c>
      <c r="D13" s="67">
        <v>0.11799999999999999</v>
      </c>
      <c r="E13" s="67">
        <v>0.14499999999999999</v>
      </c>
      <c r="F13" s="67">
        <v>0.124</v>
      </c>
      <c r="G13" s="67">
        <v>0.13900000000000001</v>
      </c>
      <c r="H13" s="142" t="s">
        <v>187</v>
      </c>
      <c r="I13" s="68">
        <v>0.123</v>
      </c>
      <c r="J13" s="70">
        <v>0.123</v>
      </c>
      <c r="K13" s="67">
        <v>0.13100000000000001</v>
      </c>
    </row>
    <row r="14" spans="1:13" x14ac:dyDescent="0.25">
      <c r="A14" s="3" t="s">
        <v>703</v>
      </c>
      <c r="B14" s="67">
        <v>8.6999999999999994E-2</v>
      </c>
      <c r="C14" s="67">
        <v>8.5000000000000006E-2</v>
      </c>
      <c r="D14" s="67">
        <v>9.4E-2</v>
      </c>
      <c r="E14" s="67">
        <v>9.0999999999999998E-2</v>
      </c>
      <c r="F14" s="67">
        <v>9.0999999999999998E-2</v>
      </c>
      <c r="G14" s="67">
        <v>9.7000000000000003E-2</v>
      </c>
      <c r="H14" s="142" t="s">
        <v>187</v>
      </c>
      <c r="I14" s="68">
        <v>8.2000000000000003E-2</v>
      </c>
      <c r="J14" s="70">
        <v>0.09</v>
      </c>
      <c r="K14" s="67">
        <v>8.4000000000000005E-2</v>
      </c>
    </row>
    <row r="15" spans="1:13" x14ac:dyDescent="0.25">
      <c r="A15" s="3" t="s">
        <v>704</v>
      </c>
      <c r="B15" s="67">
        <v>0.1</v>
      </c>
      <c r="C15" s="67">
        <v>0.10199999999999999</v>
      </c>
      <c r="D15" s="67">
        <v>0.10299999999999999</v>
      </c>
      <c r="E15" s="67">
        <v>0.108</v>
      </c>
      <c r="F15" s="67">
        <v>9.9000000000000005E-2</v>
      </c>
      <c r="G15" s="67">
        <v>0.10199999999999999</v>
      </c>
      <c r="H15" s="142" t="s">
        <v>187</v>
      </c>
      <c r="I15" s="68">
        <v>9.5000000000000001E-2</v>
      </c>
      <c r="J15" s="70">
        <v>8.6999999999999994E-2</v>
      </c>
      <c r="K15" s="67">
        <v>0.107</v>
      </c>
      <c r="L15" s="85"/>
      <c r="M15" s="174"/>
    </row>
    <row r="16" spans="1:13" x14ac:dyDescent="0.25">
      <c r="A16" s="3" t="s">
        <v>705</v>
      </c>
      <c r="B16" s="67">
        <v>0.10100000000000001</v>
      </c>
      <c r="C16" s="67">
        <v>0.10299999999999999</v>
      </c>
      <c r="D16" s="67">
        <v>0.111</v>
      </c>
      <c r="E16" s="67">
        <v>9.2999999999999999E-2</v>
      </c>
      <c r="F16" s="67">
        <v>0.109</v>
      </c>
      <c r="G16" s="67">
        <v>0.114</v>
      </c>
      <c r="H16" s="142" t="s">
        <v>187</v>
      </c>
      <c r="I16" s="68">
        <v>6.5000000000000002E-2</v>
      </c>
      <c r="J16" s="70">
        <v>8.6999999999999994E-2</v>
      </c>
      <c r="K16" s="67">
        <v>9.3000000000000013E-2</v>
      </c>
    </row>
    <row r="17" spans="1:11" x14ac:dyDescent="0.25">
      <c r="A17" s="3" t="s">
        <v>863</v>
      </c>
      <c r="B17" s="68">
        <f>SUM(B8:B9)</f>
        <v>0.254</v>
      </c>
      <c r="C17" s="68">
        <f t="shared" ref="C17:K17" si="0">SUM(C8:C9)</f>
        <v>0.24399999999999999</v>
      </c>
      <c r="D17" s="68">
        <f t="shared" si="0"/>
        <v>0.245</v>
      </c>
      <c r="E17" s="68">
        <f t="shared" si="0"/>
        <v>0.247</v>
      </c>
      <c r="F17" s="68">
        <f t="shared" si="0"/>
        <v>0.23099999999999998</v>
      </c>
      <c r="G17" s="68">
        <f t="shared" si="0"/>
        <v>0.20599999999999999</v>
      </c>
      <c r="H17" s="86" t="s">
        <v>187</v>
      </c>
      <c r="I17" s="68">
        <f t="shared" si="0"/>
        <v>0.26400000000000001</v>
      </c>
      <c r="J17" s="68">
        <f t="shared" si="0"/>
        <v>0.245</v>
      </c>
      <c r="K17" s="68">
        <f t="shared" si="0"/>
        <v>0.245</v>
      </c>
    </row>
    <row r="18" spans="1:11" x14ac:dyDescent="0.25">
      <c r="A18" s="3" t="s">
        <v>864</v>
      </c>
      <c r="B18" s="68">
        <f>SUM(B10:B12)</f>
        <v>0.32900000000000001</v>
      </c>
      <c r="C18" s="68">
        <f t="shared" ref="C18:K18" si="1">SUM(C10:C12)</f>
        <v>0.32500000000000001</v>
      </c>
      <c r="D18" s="68">
        <f t="shared" si="1"/>
        <v>0.33</v>
      </c>
      <c r="E18" s="68">
        <f t="shared" si="1"/>
        <v>0.317</v>
      </c>
      <c r="F18" s="68">
        <f t="shared" si="1"/>
        <v>0.34600000000000003</v>
      </c>
      <c r="G18" s="68">
        <f t="shared" si="1"/>
        <v>0.34100000000000003</v>
      </c>
      <c r="H18" s="86" t="s">
        <v>187</v>
      </c>
      <c r="I18" s="68">
        <f t="shared" si="1"/>
        <v>0.371</v>
      </c>
      <c r="J18" s="68">
        <f t="shared" si="1"/>
        <v>0.36399999999999999</v>
      </c>
      <c r="K18" s="68">
        <f t="shared" si="1"/>
        <v>0.34</v>
      </c>
    </row>
    <row r="19" spans="1:11" x14ac:dyDescent="0.25">
      <c r="A19" s="3" t="s">
        <v>865</v>
      </c>
      <c r="B19" s="68">
        <f>SUM(B13:B14)</f>
        <v>0.216</v>
      </c>
      <c r="C19" s="68">
        <f t="shared" ref="C19:K19" si="2">SUM(C13:C14)</f>
        <v>0.22500000000000003</v>
      </c>
      <c r="D19" s="68">
        <f t="shared" si="2"/>
        <v>0.21199999999999999</v>
      </c>
      <c r="E19" s="68">
        <f t="shared" si="2"/>
        <v>0.23599999999999999</v>
      </c>
      <c r="F19" s="68">
        <f t="shared" si="2"/>
        <v>0.215</v>
      </c>
      <c r="G19" s="68">
        <f t="shared" si="2"/>
        <v>0.23600000000000002</v>
      </c>
      <c r="H19" s="86" t="s">
        <v>187</v>
      </c>
      <c r="I19" s="68">
        <f t="shared" si="2"/>
        <v>0.20500000000000002</v>
      </c>
      <c r="J19" s="68">
        <f t="shared" si="2"/>
        <v>0.21299999999999999</v>
      </c>
      <c r="K19" s="68">
        <f t="shared" si="2"/>
        <v>0.21500000000000002</v>
      </c>
    </row>
    <row r="20" spans="1:11" x14ac:dyDescent="0.25">
      <c r="A20" s="3" t="s">
        <v>866</v>
      </c>
      <c r="B20" s="68">
        <f>SUM(B15:B16)</f>
        <v>0.20100000000000001</v>
      </c>
      <c r="C20" s="68">
        <f t="shared" ref="C20:K20" si="3">SUM(C15:C16)</f>
        <v>0.20499999999999999</v>
      </c>
      <c r="D20" s="68">
        <f t="shared" si="3"/>
        <v>0.214</v>
      </c>
      <c r="E20" s="68">
        <f t="shared" si="3"/>
        <v>0.20100000000000001</v>
      </c>
      <c r="F20" s="68">
        <f t="shared" si="3"/>
        <v>0.20800000000000002</v>
      </c>
      <c r="G20" s="68">
        <f t="shared" si="3"/>
        <v>0.216</v>
      </c>
      <c r="H20" s="86" t="s">
        <v>187</v>
      </c>
      <c r="I20" s="68">
        <f t="shared" si="3"/>
        <v>0.16</v>
      </c>
      <c r="J20" s="68">
        <f t="shared" si="3"/>
        <v>0.17399999999999999</v>
      </c>
      <c r="K20" s="68">
        <f t="shared" si="3"/>
        <v>0.2</v>
      </c>
    </row>
    <row r="21" spans="1:11" x14ac:dyDescent="0.25">
      <c r="A21" s="3" t="s">
        <v>706</v>
      </c>
      <c r="B21" s="67">
        <v>0.04</v>
      </c>
      <c r="C21" s="67">
        <v>0.03</v>
      </c>
      <c r="D21" s="67">
        <v>2.8999999999999998E-2</v>
      </c>
      <c r="E21" s="67">
        <v>3.3000000000000002E-2</v>
      </c>
      <c r="F21" s="67">
        <v>0.03</v>
      </c>
      <c r="G21" s="67">
        <v>2.7999999999999997E-2</v>
      </c>
      <c r="H21" s="142" t="s">
        <v>187</v>
      </c>
      <c r="I21" s="67">
        <v>0.04</v>
      </c>
      <c r="J21" s="67">
        <v>3.4000000000000002E-2</v>
      </c>
      <c r="K21" s="67">
        <v>3.1E-2</v>
      </c>
    </row>
    <row r="22" spans="1:11" x14ac:dyDescent="0.25">
      <c r="A22" s="3" t="s">
        <v>707</v>
      </c>
      <c r="B22" s="67">
        <v>2.7999999999999997E-2</v>
      </c>
      <c r="C22" s="67">
        <v>3.7000000000000005E-2</v>
      </c>
      <c r="D22" s="67">
        <v>2.7999999999999997E-2</v>
      </c>
      <c r="E22" s="67">
        <v>0.03</v>
      </c>
      <c r="F22" s="67">
        <v>2.6000000000000002E-2</v>
      </c>
      <c r="G22" s="67">
        <v>3.3000000000000002E-2</v>
      </c>
      <c r="H22" s="142" t="s">
        <v>187</v>
      </c>
      <c r="I22" s="67">
        <v>2.8999999999999998E-2</v>
      </c>
      <c r="J22" s="67">
        <v>0.03</v>
      </c>
      <c r="K22" s="67">
        <v>2.6000000000000002E-2</v>
      </c>
    </row>
    <row r="23" spans="1:11" x14ac:dyDescent="0.25">
      <c r="A23" s="3" t="s">
        <v>708</v>
      </c>
      <c r="B23" s="67">
        <v>4.8000000000000001E-2</v>
      </c>
      <c r="C23" s="67">
        <v>3.4000000000000002E-2</v>
      </c>
      <c r="D23" s="67">
        <v>0.04</v>
      </c>
      <c r="E23" s="67">
        <v>4.8000000000000001E-2</v>
      </c>
      <c r="F23" s="67">
        <v>5.2999999999999999E-2</v>
      </c>
      <c r="G23" s="67">
        <v>3.4000000000000002E-2</v>
      </c>
      <c r="H23" s="142" t="s">
        <v>187</v>
      </c>
      <c r="I23" s="67">
        <v>4.2999999999999997E-2</v>
      </c>
      <c r="J23" s="67">
        <v>4.2999999999999997E-2</v>
      </c>
      <c r="K23" s="67">
        <v>4.5999999999999999E-2</v>
      </c>
    </row>
    <row r="24" spans="1:11" x14ac:dyDescent="0.25">
      <c r="A24" s="3" t="s">
        <v>709</v>
      </c>
      <c r="B24" s="67">
        <v>7.5999999999999998E-2</v>
      </c>
      <c r="C24" s="67">
        <v>8.4000000000000005E-2</v>
      </c>
      <c r="D24" s="67">
        <v>8.5999999999999993E-2</v>
      </c>
      <c r="E24" s="67">
        <v>7.2999999999999995E-2</v>
      </c>
      <c r="F24" s="67">
        <v>7.8E-2</v>
      </c>
      <c r="G24" s="67">
        <v>8.5000000000000006E-2</v>
      </c>
      <c r="H24" s="142" t="s">
        <v>187</v>
      </c>
      <c r="I24" s="67">
        <v>8.6999999999999994E-2</v>
      </c>
      <c r="J24" s="67">
        <v>7.8E-2</v>
      </c>
      <c r="K24" s="67">
        <v>7.0000000000000007E-2</v>
      </c>
    </row>
    <row r="25" spans="1:11" x14ac:dyDescent="0.25">
      <c r="A25" s="3" t="s">
        <v>710</v>
      </c>
      <c r="B25" s="67">
        <v>9.8000000000000004E-2</v>
      </c>
      <c r="C25" s="67">
        <v>0.10400000000000001</v>
      </c>
      <c r="D25" s="67">
        <v>0.109</v>
      </c>
      <c r="E25" s="67">
        <v>0.106</v>
      </c>
      <c r="F25" s="67">
        <v>0.106</v>
      </c>
      <c r="G25" s="67">
        <v>0.109</v>
      </c>
      <c r="H25" s="142" t="s">
        <v>187</v>
      </c>
      <c r="I25" s="67">
        <v>0.1</v>
      </c>
      <c r="J25" s="67">
        <v>9.9000000000000005E-2</v>
      </c>
      <c r="K25" s="67">
        <v>9.8000000000000004E-2</v>
      </c>
    </row>
    <row r="26" spans="1:11" x14ac:dyDescent="0.25">
      <c r="A26" s="3" t="s">
        <v>711</v>
      </c>
      <c r="B26" s="67">
        <v>0.16600000000000001</v>
      </c>
      <c r="C26" s="67">
        <v>0.16600000000000001</v>
      </c>
      <c r="D26" s="67">
        <v>0.151</v>
      </c>
      <c r="E26" s="67">
        <v>0.159</v>
      </c>
      <c r="F26" s="67">
        <v>0.156</v>
      </c>
      <c r="G26" s="67">
        <v>0.16699999999999998</v>
      </c>
      <c r="H26" s="142" t="s">
        <v>187</v>
      </c>
      <c r="I26" s="67">
        <v>0.14699999999999999</v>
      </c>
      <c r="J26" s="67">
        <v>0.14000000000000001</v>
      </c>
      <c r="K26" s="67">
        <v>0.159</v>
      </c>
    </row>
    <row r="27" spans="1:11" x14ac:dyDescent="0.25">
      <c r="A27" s="3" t="s">
        <v>712</v>
      </c>
      <c r="B27" s="68">
        <v>0.13300000000000001</v>
      </c>
      <c r="C27" s="68">
        <v>0.13300000000000001</v>
      </c>
      <c r="D27" s="68">
        <v>0.13</v>
      </c>
      <c r="E27" s="68">
        <v>0.13100000000000001</v>
      </c>
      <c r="F27" s="68">
        <v>0.13600000000000001</v>
      </c>
      <c r="G27" s="68">
        <v>0.129</v>
      </c>
      <c r="H27" s="142" t="s">
        <v>187</v>
      </c>
      <c r="I27" s="68">
        <v>0.121</v>
      </c>
      <c r="J27" s="68">
        <v>0.128</v>
      </c>
      <c r="K27" s="68">
        <v>0.13200000000000001</v>
      </c>
    </row>
    <row r="28" spans="1:11" x14ac:dyDescent="0.25">
      <c r="A28" s="3" t="s">
        <v>713</v>
      </c>
      <c r="B28" s="67">
        <v>0.128</v>
      </c>
      <c r="C28" s="67">
        <v>0.15</v>
      </c>
      <c r="D28" s="67">
        <v>0.14400000000000002</v>
      </c>
      <c r="E28" s="67">
        <v>0.13500000000000001</v>
      </c>
      <c r="F28" s="67">
        <v>0.14499999999999999</v>
      </c>
      <c r="G28" s="67">
        <v>0.16</v>
      </c>
      <c r="H28" s="142" t="s">
        <v>187</v>
      </c>
      <c r="I28" s="67">
        <v>0.13699999999999998</v>
      </c>
      <c r="J28" s="67">
        <v>0.13900000000000001</v>
      </c>
      <c r="K28" s="67">
        <v>0.14099999999999999</v>
      </c>
    </row>
    <row r="29" spans="1:11" x14ac:dyDescent="0.25">
      <c r="A29" s="3" t="s">
        <v>714</v>
      </c>
      <c r="B29" s="67">
        <v>7.2000000000000008E-2</v>
      </c>
      <c r="C29" s="67">
        <v>0.06</v>
      </c>
      <c r="D29" s="67">
        <v>7.0999999999999994E-2</v>
      </c>
      <c r="E29" s="67">
        <v>7.8E-2</v>
      </c>
      <c r="F29" s="67">
        <v>7.2999999999999995E-2</v>
      </c>
      <c r="G29" s="67">
        <v>8.5000000000000006E-2</v>
      </c>
      <c r="H29" s="142" t="s">
        <v>187</v>
      </c>
      <c r="I29" s="67">
        <v>6.6000000000000003E-2</v>
      </c>
      <c r="J29" s="67">
        <v>8.5000000000000006E-2</v>
      </c>
      <c r="K29" s="67">
        <v>7.8E-2</v>
      </c>
    </row>
    <row r="30" spans="1:11" x14ac:dyDescent="0.25">
      <c r="A30" s="3" t="s">
        <v>715</v>
      </c>
      <c r="B30" s="67">
        <v>0.21199999999999999</v>
      </c>
      <c r="C30" s="67">
        <v>0.20199999999999999</v>
      </c>
      <c r="D30" s="67">
        <v>0.21299999999999999</v>
      </c>
      <c r="E30" s="67">
        <v>0.20699999999999999</v>
      </c>
      <c r="F30" s="67">
        <v>0.19699999999999998</v>
      </c>
      <c r="G30" s="67">
        <v>0.17100000000000001</v>
      </c>
      <c r="H30" s="142" t="s">
        <v>187</v>
      </c>
      <c r="I30" s="67">
        <v>0.23</v>
      </c>
      <c r="J30" s="67">
        <v>0.223</v>
      </c>
      <c r="K30" s="67">
        <v>0.21899999999999997</v>
      </c>
    </row>
    <row r="32" spans="1:11" x14ac:dyDescent="0.25">
      <c r="A32" t="s">
        <v>836</v>
      </c>
      <c r="B32" s="272"/>
      <c r="C32" s="272"/>
      <c r="D32" s="272"/>
      <c r="E32" s="272"/>
      <c r="F32" s="272"/>
      <c r="G32" s="272"/>
      <c r="H32" s="273"/>
      <c r="I32" s="274"/>
      <c r="J32" s="274"/>
      <c r="K32" s="274"/>
    </row>
    <row r="34" spans="1:1" x14ac:dyDescent="0.25">
      <c r="A34" t="s">
        <v>179</v>
      </c>
    </row>
    <row r="35" spans="1:1" x14ac:dyDescent="0.25">
      <c r="A35" t="s">
        <v>293</v>
      </c>
    </row>
    <row r="36" spans="1:1" x14ac:dyDescent="0.25">
      <c r="A36" t="s">
        <v>203</v>
      </c>
    </row>
    <row r="37" spans="1:1" x14ac:dyDescent="0.25">
      <c r="A37" t="s">
        <v>204</v>
      </c>
    </row>
  </sheetData>
  <pageMargins left="0.7" right="0.7" top="0.75" bottom="0.75" header="0.3" footer="0.3"/>
  <pageSetup paperSize="17" fitToHeight="0" orientation="landscape" r:id="rId1"/>
  <ignoredErrors>
    <ignoredError sqref="I17:K20 B17:G20"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8"/>
  <sheetViews>
    <sheetView zoomScale="120" zoomScaleNormal="120" workbookViewId="0"/>
  </sheetViews>
  <sheetFormatPr defaultColWidth="9.140625" defaultRowHeight="15" x14ac:dyDescent="0.25"/>
  <cols>
    <col min="1" max="1" width="86.7109375" customWidth="1"/>
    <col min="2" max="2" width="53.85546875" customWidth="1"/>
  </cols>
  <sheetData>
    <row r="1" spans="1:1" s="1" customFormat="1" x14ac:dyDescent="0.25">
      <c r="A1" s="1" t="s">
        <v>716</v>
      </c>
    </row>
    <row r="3" spans="1:1" ht="47.25" customHeight="1" x14ac:dyDescent="0.25">
      <c r="A3" s="62" t="s">
        <v>717</v>
      </c>
    </row>
    <row r="4" spans="1:1" x14ac:dyDescent="0.25">
      <c r="A4" s="164" t="s">
        <v>718</v>
      </c>
    </row>
    <row r="5" spans="1:1" x14ac:dyDescent="0.25">
      <c r="A5" s="58"/>
    </row>
    <row r="6" spans="1:1" ht="30" x14ac:dyDescent="0.25">
      <c r="A6" s="2" t="s">
        <v>719</v>
      </c>
    </row>
    <row r="8" spans="1:1" x14ac:dyDescent="0.25">
      <c r="A8" t="s">
        <v>355</v>
      </c>
    </row>
  </sheetData>
  <hyperlinks>
    <hyperlink ref="A4" r:id="rId1" xr:uid="{00000000-0004-0000-2B00-000000000000}"/>
  </hyperlinks>
  <pageMargins left="0.7" right="0.7" top="0.75" bottom="0.75" header="0.3" footer="0.3"/>
  <pageSetup paperSize="17"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56"/>
  <sheetViews>
    <sheetView zoomScale="120" zoomScaleNormal="120" workbookViewId="0">
      <pane xSplit="1" ySplit="10" topLeftCell="B22" activePane="bottomRight" state="frozen"/>
      <selection pane="topRight" activeCell="B1" sqref="B1"/>
      <selection pane="bottomLeft" activeCell="A15" sqref="A15"/>
      <selection pane="bottomRight" activeCell="D52" sqref="D52"/>
    </sheetView>
  </sheetViews>
  <sheetFormatPr defaultColWidth="9.140625" defaultRowHeight="15" x14ac:dyDescent="0.25"/>
  <cols>
    <col min="1" max="1" width="51" customWidth="1"/>
    <col min="2" max="2" width="16.85546875" customWidth="1"/>
    <col min="3" max="3" width="13.140625" customWidth="1"/>
    <col min="4" max="4" width="14.42578125" customWidth="1"/>
    <col min="5" max="5" width="14.42578125" style="1" customWidth="1"/>
    <col min="6" max="9" width="14.42578125" customWidth="1"/>
    <col min="10" max="10" width="17.85546875" customWidth="1"/>
  </cols>
  <sheetData>
    <row r="1" spans="1:10" s="1" customFormat="1" x14ac:dyDescent="0.25">
      <c r="A1" s="1" t="s">
        <v>720</v>
      </c>
    </row>
    <row r="2" spans="1:10" s="1" customFormat="1" ht="14.45" customHeight="1" x14ac:dyDescent="0.25">
      <c r="A2" t="s">
        <v>267</v>
      </c>
    </row>
    <row r="3" spans="1:10" s="1" customFormat="1" x14ac:dyDescent="0.25">
      <c r="A3" t="s">
        <v>920</v>
      </c>
    </row>
    <row r="4" spans="1:10" s="1" customFormat="1" x14ac:dyDescent="0.25">
      <c r="A4" t="s">
        <v>921</v>
      </c>
    </row>
    <row r="5" spans="1:10" s="1" customFormat="1" x14ac:dyDescent="0.25">
      <c r="A5" t="s">
        <v>870</v>
      </c>
    </row>
    <row r="6" spans="1:10" s="1" customFormat="1" x14ac:dyDescent="0.25">
      <c r="A6" t="s">
        <v>876</v>
      </c>
    </row>
    <row r="7" spans="1:10" s="1" customFormat="1" x14ac:dyDescent="0.25">
      <c r="A7" t="s">
        <v>875</v>
      </c>
    </row>
    <row r="8" spans="1:10" s="1" customFormat="1" x14ac:dyDescent="0.25">
      <c r="A8" t="s">
        <v>874</v>
      </c>
    </row>
    <row r="9" spans="1:10" s="1" customFormat="1" x14ac:dyDescent="0.25">
      <c r="A9"/>
    </row>
    <row r="10" spans="1:10" s="4" customFormat="1" ht="29.25" customHeight="1" x14ac:dyDescent="0.25">
      <c r="A10" s="41" t="s">
        <v>721</v>
      </c>
      <c r="B10" s="42" t="s">
        <v>722</v>
      </c>
      <c r="C10" s="42" t="s">
        <v>390</v>
      </c>
      <c r="D10" s="42" t="s">
        <v>723</v>
      </c>
      <c r="E10" s="42" t="s">
        <v>104</v>
      </c>
      <c r="F10" s="42" t="s">
        <v>724</v>
      </c>
      <c r="G10" s="42" t="s">
        <v>725</v>
      </c>
      <c r="H10" s="42" t="s">
        <v>726</v>
      </c>
      <c r="I10" s="42" t="s">
        <v>727</v>
      </c>
      <c r="J10" s="42" t="s">
        <v>728</v>
      </c>
    </row>
    <row r="11" spans="1:10" s="4" customFormat="1" ht="15" customHeight="1" x14ac:dyDescent="0.25">
      <c r="A11" s="41" t="s">
        <v>729</v>
      </c>
      <c r="B11" s="42"/>
      <c r="C11" s="42"/>
      <c r="D11" s="42"/>
      <c r="E11" s="42"/>
      <c r="F11" s="42"/>
      <c r="G11" s="42"/>
      <c r="H11" s="42"/>
      <c r="I11" s="42"/>
      <c r="J11" s="42"/>
    </row>
    <row r="12" spans="1:10" x14ac:dyDescent="0.25">
      <c r="A12" s="3" t="s">
        <v>536</v>
      </c>
      <c r="B12" s="231">
        <v>334914896</v>
      </c>
      <c r="C12" s="231">
        <v>12961683</v>
      </c>
      <c r="D12" s="231">
        <v>432821</v>
      </c>
      <c r="E12" s="318">
        <v>549784</v>
      </c>
      <c r="F12" s="316">
        <v>576720</v>
      </c>
      <c r="G12" s="231">
        <v>558589</v>
      </c>
      <c r="H12" s="231">
        <v>868742</v>
      </c>
      <c r="I12" s="231">
        <v>1550542</v>
      </c>
      <c r="J12" s="231">
        <v>6246160</v>
      </c>
    </row>
    <row r="13" spans="1:10" x14ac:dyDescent="0.25">
      <c r="A13" s="3" t="s">
        <v>871</v>
      </c>
      <c r="B13" s="232">
        <v>0.217</v>
      </c>
      <c r="C13" s="233">
        <v>0.20200000000000001</v>
      </c>
      <c r="D13" s="233">
        <v>0.218</v>
      </c>
      <c r="E13" s="319">
        <v>0.217</v>
      </c>
      <c r="F13" s="233">
        <v>0.219</v>
      </c>
      <c r="G13" s="233">
        <v>0.22900000000000001</v>
      </c>
      <c r="H13" s="233">
        <v>0.21099999999999999</v>
      </c>
      <c r="I13" s="233">
        <v>0.20899999999999999</v>
      </c>
      <c r="J13" s="233">
        <v>0.21199999999999999</v>
      </c>
    </row>
    <row r="14" spans="1:10" x14ac:dyDescent="0.25">
      <c r="A14" s="3" t="s">
        <v>730</v>
      </c>
      <c r="B14" s="232">
        <v>0.17699999999999999</v>
      </c>
      <c r="C14" s="233">
        <v>0.2</v>
      </c>
      <c r="D14" s="233">
        <v>0.184</v>
      </c>
      <c r="E14" s="319">
        <v>0.184</v>
      </c>
      <c r="F14" s="233">
        <v>0.17899999999999999</v>
      </c>
      <c r="G14" s="233">
        <v>0.20200000000000001</v>
      </c>
      <c r="H14" s="233">
        <v>0.19400000000000001</v>
      </c>
      <c r="I14" s="233">
        <v>0.152</v>
      </c>
      <c r="J14" s="233">
        <v>0.17799999999999999</v>
      </c>
    </row>
    <row r="15" spans="1:10" x14ac:dyDescent="0.25">
      <c r="A15" s="43" t="s">
        <v>731</v>
      </c>
      <c r="B15" s="44"/>
      <c r="C15" s="44"/>
      <c r="D15" s="44"/>
      <c r="E15" s="43"/>
      <c r="F15" s="44"/>
      <c r="G15" s="44"/>
      <c r="H15" s="44"/>
      <c r="I15" s="44"/>
      <c r="J15" s="44"/>
    </row>
    <row r="16" spans="1:10" x14ac:dyDescent="0.25">
      <c r="A16" s="3" t="s">
        <v>732</v>
      </c>
      <c r="B16" s="231">
        <v>231791117</v>
      </c>
      <c r="C16" s="231">
        <v>9171006</v>
      </c>
      <c r="D16" s="231">
        <v>297165</v>
      </c>
      <c r="E16" s="318">
        <v>380770</v>
      </c>
      <c r="F16" s="231">
        <v>393927</v>
      </c>
      <c r="G16" s="231">
        <v>380837</v>
      </c>
      <c r="H16" s="231">
        <v>616584</v>
      </c>
      <c r="I16" s="231">
        <v>1072210</v>
      </c>
      <c r="J16" s="231">
        <v>4374205</v>
      </c>
    </row>
    <row r="17" spans="1:10" x14ac:dyDescent="0.25">
      <c r="A17" s="3" t="s">
        <v>733</v>
      </c>
      <c r="B17" s="232">
        <v>0.25900000000000001</v>
      </c>
      <c r="C17" s="233">
        <v>0.33100000000000002</v>
      </c>
      <c r="D17" s="233">
        <v>0.372</v>
      </c>
      <c r="E17" s="319">
        <v>0.189</v>
      </c>
      <c r="F17" s="233">
        <v>0.27300000000000002</v>
      </c>
      <c r="G17" s="233">
        <v>0.34200000000000003</v>
      </c>
      <c r="H17" s="233">
        <v>0.214</v>
      </c>
      <c r="I17" s="233">
        <v>0.30299999999999999</v>
      </c>
      <c r="J17" s="233">
        <v>0.26900000000000002</v>
      </c>
    </row>
    <row r="18" spans="1:10" x14ac:dyDescent="0.25">
      <c r="A18" s="3" t="s">
        <v>734</v>
      </c>
      <c r="B18" s="232">
        <v>0.189</v>
      </c>
      <c r="C18" s="233">
        <v>0.14899999999999999</v>
      </c>
      <c r="D18" s="233">
        <v>0.14799999999999999</v>
      </c>
      <c r="E18" s="319">
        <v>0.12</v>
      </c>
      <c r="F18" s="233">
        <v>0.157</v>
      </c>
      <c r="G18" s="233">
        <v>0.127</v>
      </c>
      <c r="H18" s="233">
        <v>0.13600000000000001</v>
      </c>
      <c r="I18" s="233">
        <v>0.14599999999999999</v>
      </c>
      <c r="J18" s="233">
        <v>0.155</v>
      </c>
    </row>
    <row r="19" spans="1:10" x14ac:dyDescent="0.25">
      <c r="A19" s="3" t="s">
        <v>735</v>
      </c>
      <c r="B19" s="232">
        <v>8.7999999999999995E-2</v>
      </c>
      <c r="C19" s="233">
        <v>8.8999999999999996E-2</v>
      </c>
      <c r="D19" s="233">
        <v>8.7999999999999995E-2</v>
      </c>
      <c r="E19" s="319">
        <v>5.8000000000000003E-2</v>
      </c>
      <c r="F19" s="233">
        <v>7.5999999999999998E-2</v>
      </c>
      <c r="G19" s="233">
        <v>8.5000000000000006E-2</v>
      </c>
      <c r="H19" s="233">
        <v>7.5999999999999998E-2</v>
      </c>
      <c r="I19" s="233">
        <v>7.2999999999999995E-2</v>
      </c>
      <c r="J19" s="233">
        <v>7.6999999999999999E-2</v>
      </c>
    </row>
    <row r="20" spans="1:10" x14ac:dyDescent="0.25">
      <c r="A20" s="3" t="s">
        <v>736</v>
      </c>
      <c r="B20" s="232">
        <v>0.218</v>
      </c>
      <c r="C20" s="233">
        <v>0.21</v>
      </c>
      <c r="D20" s="233">
        <v>0.16900000000000001</v>
      </c>
      <c r="E20" s="319">
        <v>0.33100000000000002</v>
      </c>
      <c r="F20" s="233">
        <v>0.23499999999999999</v>
      </c>
      <c r="G20" s="233">
        <v>0.19800000000000001</v>
      </c>
      <c r="H20" s="233">
        <v>0.29299999999999998</v>
      </c>
      <c r="I20" s="233">
        <v>0.20200000000000001</v>
      </c>
      <c r="J20" s="233">
        <v>0.245</v>
      </c>
    </row>
    <row r="21" spans="1:10" x14ac:dyDescent="0.25">
      <c r="A21" s="3" t="s">
        <v>737</v>
      </c>
      <c r="B21" s="232">
        <v>0.14299999999999999</v>
      </c>
      <c r="C21" s="233">
        <v>0.14399999999999999</v>
      </c>
      <c r="D21" s="233">
        <v>0.1</v>
      </c>
      <c r="E21" s="319">
        <v>0.247</v>
      </c>
      <c r="F21" s="233">
        <v>0.193</v>
      </c>
      <c r="G21" s="233">
        <v>0.11799999999999999</v>
      </c>
      <c r="H21" s="233">
        <v>0.23200000000000001</v>
      </c>
      <c r="I21" s="233">
        <v>0.155</v>
      </c>
      <c r="J21" s="233">
        <v>0.17699999999999999</v>
      </c>
    </row>
    <row r="22" spans="1:10" x14ac:dyDescent="0.25">
      <c r="A22" s="43" t="s">
        <v>738</v>
      </c>
      <c r="B22" s="44"/>
      <c r="C22" s="44"/>
      <c r="D22" s="44"/>
      <c r="E22" s="43"/>
      <c r="F22" s="44"/>
      <c r="G22" s="44"/>
      <c r="H22" s="44"/>
      <c r="I22" s="44"/>
      <c r="J22" s="44"/>
    </row>
    <row r="23" spans="1:10" x14ac:dyDescent="0.25">
      <c r="A23" s="3" t="s">
        <v>739</v>
      </c>
      <c r="B23" s="232">
        <v>0.872</v>
      </c>
      <c r="C23" s="233">
        <v>0.92600000000000005</v>
      </c>
      <c r="D23" s="233">
        <v>0.83199999999999996</v>
      </c>
      <c r="E23" s="319">
        <v>0.92500000000000004</v>
      </c>
      <c r="F23" s="233">
        <v>0.94299999999999995</v>
      </c>
      <c r="G23" s="233">
        <v>0.91900000000000004</v>
      </c>
      <c r="H23" s="233">
        <v>0.92800000000000005</v>
      </c>
      <c r="I23" s="233">
        <v>0.91100000000000003</v>
      </c>
      <c r="J23" s="233">
        <v>0.91800000000000004</v>
      </c>
    </row>
    <row r="24" spans="1:10" x14ac:dyDescent="0.25">
      <c r="A24" s="3" t="s">
        <v>583</v>
      </c>
      <c r="B24" s="232">
        <v>0.128</v>
      </c>
      <c r="C24" s="233">
        <v>7.3999999999999996E-2</v>
      </c>
      <c r="D24" s="233">
        <v>0.16800000000000001</v>
      </c>
      <c r="E24" s="319">
        <v>7.4999999999999997E-2</v>
      </c>
      <c r="F24" s="233">
        <v>5.7000000000000002E-2</v>
      </c>
      <c r="G24" s="233">
        <v>8.1000000000000003E-2</v>
      </c>
      <c r="H24" s="233">
        <v>7.1999999999999995E-2</v>
      </c>
      <c r="I24" s="233">
        <v>8.8999999999999996E-2</v>
      </c>
      <c r="J24" s="233">
        <v>8.2000000000000003E-2</v>
      </c>
    </row>
    <row r="25" spans="1:10" x14ac:dyDescent="0.25">
      <c r="A25" s="3" t="s">
        <v>740</v>
      </c>
      <c r="B25" s="232">
        <v>0.60499999999999998</v>
      </c>
      <c r="C25" s="233">
        <v>0.74</v>
      </c>
      <c r="D25" s="233">
        <v>0.69199999999999995</v>
      </c>
      <c r="E25" s="319">
        <v>0.76400000000000001</v>
      </c>
      <c r="F25" s="233">
        <v>0.626</v>
      </c>
      <c r="G25" s="233">
        <v>0.80700000000000005</v>
      </c>
      <c r="H25" s="233">
        <v>0.72299999999999998</v>
      </c>
      <c r="I25" s="233">
        <v>0.34599999999999997</v>
      </c>
      <c r="J25" s="233">
        <v>0.59699999999999998</v>
      </c>
    </row>
    <row r="26" spans="1:10" x14ac:dyDescent="0.25">
      <c r="A26" s="3" t="s">
        <v>741</v>
      </c>
      <c r="B26" s="232">
        <v>0.121</v>
      </c>
      <c r="C26" s="233">
        <v>0.106</v>
      </c>
      <c r="D26" s="233">
        <v>4.1000000000000002E-2</v>
      </c>
      <c r="E26" s="319">
        <v>5.0999999999999997E-2</v>
      </c>
      <c r="F26" s="233">
        <v>0.22500000000000001</v>
      </c>
      <c r="G26" s="233">
        <v>3.7999999999999999E-2</v>
      </c>
      <c r="H26" s="233">
        <v>9.9000000000000005E-2</v>
      </c>
      <c r="I26" s="233">
        <v>0.39500000000000002</v>
      </c>
      <c r="J26" s="233">
        <v>0.2</v>
      </c>
    </row>
    <row r="27" spans="1:10" x14ac:dyDescent="0.25">
      <c r="A27" s="3" t="s">
        <v>742</v>
      </c>
      <c r="B27" s="232">
        <v>0.01</v>
      </c>
      <c r="C27" s="233">
        <v>2E-3</v>
      </c>
      <c r="D27" s="233">
        <v>7.0000000000000001E-3</v>
      </c>
      <c r="E27" s="319">
        <v>0</v>
      </c>
      <c r="F27" s="233">
        <v>1E-3</v>
      </c>
      <c r="G27" s="233">
        <v>2E-3</v>
      </c>
      <c r="H27" s="233">
        <v>2E-3</v>
      </c>
      <c r="I27" s="233">
        <v>5.0000000000000001E-3</v>
      </c>
      <c r="J27" s="233">
        <v>3.0000000000000001E-3</v>
      </c>
    </row>
    <row r="28" spans="1:10" x14ac:dyDescent="0.25">
      <c r="A28" s="3" t="s">
        <v>743</v>
      </c>
      <c r="B28" s="232">
        <v>0.06</v>
      </c>
      <c r="C28" s="233">
        <v>3.9E-2</v>
      </c>
      <c r="D28" s="233">
        <v>1.4E-2</v>
      </c>
      <c r="E28" s="319">
        <v>7.0000000000000007E-2</v>
      </c>
      <c r="F28" s="233">
        <v>6.2E-2</v>
      </c>
      <c r="G28" s="233">
        <v>2.1999999999999999E-2</v>
      </c>
      <c r="H28" s="233">
        <v>7.9000000000000001E-2</v>
      </c>
      <c r="I28" s="233">
        <v>0.08</v>
      </c>
      <c r="J28" s="233">
        <v>6.5000000000000002E-2</v>
      </c>
    </row>
    <row r="29" spans="1:10" x14ac:dyDescent="0.25">
      <c r="A29" s="3" t="s">
        <v>744</v>
      </c>
      <c r="B29" s="232">
        <v>2E-3</v>
      </c>
      <c r="C29" s="233">
        <v>0</v>
      </c>
      <c r="D29" s="233">
        <v>0</v>
      </c>
      <c r="E29" s="319">
        <v>0</v>
      </c>
      <c r="F29" s="233">
        <v>0</v>
      </c>
      <c r="G29" s="233">
        <v>2E-3</v>
      </c>
      <c r="H29" s="233">
        <v>0</v>
      </c>
      <c r="I29" s="233">
        <v>0</v>
      </c>
      <c r="J29" s="233">
        <v>0</v>
      </c>
    </row>
    <row r="30" spans="1:10" x14ac:dyDescent="0.25">
      <c r="A30" s="3" t="s">
        <v>745</v>
      </c>
      <c r="B30" s="232">
        <v>7.3999999999999996E-2</v>
      </c>
      <c r="C30" s="233">
        <v>3.9E-2</v>
      </c>
      <c r="D30" s="233">
        <v>7.8E-2</v>
      </c>
      <c r="E30" s="319">
        <v>0.04</v>
      </c>
      <c r="F30" s="233">
        <v>2.8000000000000001E-2</v>
      </c>
      <c r="G30" s="233">
        <v>4.9000000000000002E-2</v>
      </c>
      <c r="H30" s="233">
        <v>2.4E-2</v>
      </c>
      <c r="I30" s="233">
        <v>8.4000000000000005E-2</v>
      </c>
      <c r="J30" s="233">
        <v>5.1999999999999998E-2</v>
      </c>
    </row>
    <row r="31" spans="1:10" x14ac:dyDescent="0.25">
      <c r="A31" s="3" t="s">
        <v>746</v>
      </c>
      <c r="B31" s="239">
        <v>19.100000000000001</v>
      </c>
      <c r="C31" s="239">
        <v>8.6</v>
      </c>
      <c r="D31" s="239">
        <v>24.5</v>
      </c>
      <c r="E31" s="256">
        <v>7.7</v>
      </c>
      <c r="F31" s="239">
        <v>4.7</v>
      </c>
      <c r="G31" s="239">
        <v>11.6</v>
      </c>
      <c r="H31" s="239">
        <v>6.4</v>
      </c>
      <c r="I31" s="239">
        <v>16.100000000000001</v>
      </c>
      <c r="J31" s="239">
        <v>10.6</v>
      </c>
    </row>
    <row r="32" spans="1:10" x14ac:dyDescent="0.25">
      <c r="A32" s="43" t="s">
        <v>747</v>
      </c>
      <c r="B32" s="44"/>
      <c r="C32" s="44"/>
      <c r="D32" s="44"/>
      <c r="E32" s="43"/>
      <c r="F32" s="44"/>
      <c r="G32" s="44"/>
      <c r="H32" s="44"/>
      <c r="I32" s="44"/>
      <c r="J32" s="44"/>
    </row>
    <row r="33" spans="1:10" x14ac:dyDescent="0.25">
      <c r="A33" s="3" t="s">
        <v>748</v>
      </c>
      <c r="B33" s="231">
        <v>131332360</v>
      </c>
      <c r="C33" s="231">
        <v>5324209</v>
      </c>
      <c r="D33" s="231">
        <v>163307</v>
      </c>
      <c r="E33" s="318">
        <v>205426</v>
      </c>
      <c r="F33" s="231">
        <v>215645</v>
      </c>
      <c r="G33" s="231">
        <v>211669</v>
      </c>
      <c r="H33" s="231">
        <v>338467</v>
      </c>
      <c r="I33" s="231">
        <v>688112</v>
      </c>
      <c r="J33" s="231">
        <v>2484152</v>
      </c>
    </row>
    <row r="34" spans="1:10" x14ac:dyDescent="0.25">
      <c r="A34" s="3" t="s">
        <v>749</v>
      </c>
      <c r="B34" s="231">
        <v>84045684</v>
      </c>
      <c r="C34" s="231">
        <v>3316875</v>
      </c>
      <c r="D34" s="231">
        <v>111457</v>
      </c>
      <c r="E34" s="318">
        <v>144940</v>
      </c>
      <c r="F34" s="231">
        <v>140483</v>
      </c>
      <c r="G34" s="231">
        <v>141228</v>
      </c>
      <c r="H34" s="231">
        <v>221197</v>
      </c>
      <c r="I34" s="231">
        <v>352837</v>
      </c>
      <c r="J34" s="231">
        <v>1560301</v>
      </c>
    </row>
    <row r="35" spans="1:10" x14ac:dyDescent="0.25">
      <c r="A35" s="3" t="s">
        <v>750</v>
      </c>
      <c r="B35" s="231">
        <v>77719</v>
      </c>
      <c r="C35" s="231">
        <v>73824</v>
      </c>
      <c r="D35" s="231">
        <v>75675</v>
      </c>
      <c r="E35" s="318">
        <v>120903</v>
      </c>
      <c r="F35" s="231">
        <v>84085</v>
      </c>
      <c r="G35" s="231">
        <v>80067</v>
      </c>
      <c r="H35" s="231">
        <v>106748</v>
      </c>
      <c r="I35" s="231">
        <v>60302</v>
      </c>
      <c r="J35" s="231">
        <v>86867</v>
      </c>
    </row>
    <row r="36" spans="1:10" x14ac:dyDescent="0.25">
      <c r="A36" s="3" t="s">
        <v>751</v>
      </c>
      <c r="B36" s="231">
        <v>96401</v>
      </c>
      <c r="C36" s="231">
        <v>94367</v>
      </c>
      <c r="D36" s="231">
        <v>92374</v>
      </c>
      <c r="E36" s="318">
        <v>151535</v>
      </c>
      <c r="F36" s="231">
        <v>111383</v>
      </c>
      <c r="G36" s="231">
        <v>96201</v>
      </c>
      <c r="H36" s="231">
        <v>134126</v>
      </c>
      <c r="I36" s="231">
        <v>72056</v>
      </c>
      <c r="J36" s="231">
        <v>110524</v>
      </c>
    </row>
    <row r="37" spans="1:10" x14ac:dyDescent="0.25">
      <c r="A37" s="43" t="s">
        <v>752</v>
      </c>
      <c r="B37" s="44"/>
      <c r="C37" s="44"/>
      <c r="D37" s="44"/>
      <c r="E37" s="43"/>
      <c r="F37" s="44"/>
      <c r="G37" s="44"/>
      <c r="H37" s="44"/>
      <c r="I37" s="44"/>
      <c r="J37" s="44"/>
    </row>
    <row r="38" spans="1:10" x14ac:dyDescent="0.25">
      <c r="A38" s="3" t="s">
        <v>753</v>
      </c>
      <c r="B38" s="317">
        <v>145333462</v>
      </c>
      <c r="C38" s="317">
        <v>5839797</v>
      </c>
      <c r="D38" s="317">
        <v>172010</v>
      </c>
      <c r="E38" s="324">
        <v>214831</v>
      </c>
      <c r="F38" s="317">
        <v>230090</v>
      </c>
      <c r="G38" s="317">
        <v>220296</v>
      </c>
      <c r="H38" s="317">
        <v>352167</v>
      </c>
      <c r="I38" s="317">
        <v>760242</v>
      </c>
      <c r="J38" s="317">
        <v>2643828</v>
      </c>
    </row>
    <row r="39" spans="1:10" x14ac:dyDescent="0.25">
      <c r="A39" s="3" t="s">
        <v>754</v>
      </c>
      <c r="B39" s="68">
        <v>0.67399999999999993</v>
      </c>
      <c r="C39" s="68">
        <v>0.752</v>
      </c>
      <c r="D39" s="68">
        <v>0.79299999999999993</v>
      </c>
      <c r="E39" s="325">
        <v>0.78899999999999992</v>
      </c>
      <c r="F39" s="68">
        <v>0.755</v>
      </c>
      <c r="G39" s="68">
        <v>0.7410000000000001</v>
      </c>
      <c r="H39" s="68">
        <v>0.72700000000000009</v>
      </c>
      <c r="I39" s="68">
        <v>0.63</v>
      </c>
      <c r="J39" s="68">
        <v>0.72199999999999998</v>
      </c>
    </row>
    <row r="40" spans="1:10" x14ac:dyDescent="0.25">
      <c r="A40" s="3" t="s">
        <v>755</v>
      </c>
      <c r="B40" s="68">
        <v>0.26999999999999996</v>
      </c>
      <c r="C40" s="68">
        <v>0.21100000000000002</v>
      </c>
      <c r="D40" s="68">
        <v>0.17699999999999999</v>
      </c>
      <c r="E40" s="325">
        <v>0.19400000000000001</v>
      </c>
      <c r="F40" s="68">
        <v>0.24000000000000002</v>
      </c>
      <c r="G40" s="68">
        <v>0.21199999999999999</v>
      </c>
      <c r="H40" s="68">
        <v>0.26400000000000001</v>
      </c>
      <c r="I40" s="68">
        <v>0.36499999999999999</v>
      </c>
      <c r="J40" s="68">
        <v>0.26700000000000002</v>
      </c>
    </row>
    <row r="41" spans="1:10" x14ac:dyDescent="0.25">
      <c r="A41" s="3" t="s">
        <v>756</v>
      </c>
      <c r="B41" s="232">
        <v>5.5E-2</v>
      </c>
      <c r="C41" s="320">
        <v>3.5999999999999997E-2</v>
      </c>
      <c r="D41" s="320">
        <v>3.1E-2</v>
      </c>
      <c r="E41" s="321">
        <v>1.7999999999999999E-2</v>
      </c>
      <c r="F41" s="320">
        <v>5.0000000000000001E-3</v>
      </c>
      <c r="G41" s="320">
        <v>4.4999999999999998E-2</v>
      </c>
      <c r="H41" s="320">
        <v>8.9999999999999993E-3</v>
      </c>
      <c r="I41" s="320">
        <v>4.0000000000000001E-3</v>
      </c>
      <c r="J41" s="320">
        <v>1.2E-2</v>
      </c>
    </row>
    <row r="42" spans="1:10" x14ac:dyDescent="0.25">
      <c r="A42" s="3" t="s">
        <v>757</v>
      </c>
      <c r="B42" s="231">
        <v>131332360</v>
      </c>
      <c r="C42" s="231">
        <v>5324209</v>
      </c>
      <c r="D42" s="231">
        <v>163307</v>
      </c>
      <c r="E42" s="318">
        <v>205426</v>
      </c>
      <c r="F42" s="231">
        <v>215645</v>
      </c>
      <c r="G42" s="231">
        <v>211669</v>
      </c>
      <c r="H42" s="231">
        <v>338467</v>
      </c>
      <c r="I42" s="231">
        <v>688112</v>
      </c>
      <c r="J42" s="231">
        <v>2484152</v>
      </c>
    </row>
    <row r="43" spans="1:10" x14ac:dyDescent="0.25">
      <c r="A43" s="3" t="s">
        <v>758</v>
      </c>
      <c r="B43" s="232">
        <v>0.65200000000000002</v>
      </c>
      <c r="C43" s="233">
        <v>0.69499999999999995</v>
      </c>
      <c r="D43" s="233">
        <v>0.72099999999999997</v>
      </c>
      <c r="E43" s="319">
        <v>0.755</v>
      </c>
      <c r="F43" s="233">
        <v>0.71499999999999997</v>
      </c>
      <c r="G43" s="233">
        <v>0.68899999999999995</v>
      </c>
      <c r="H43" s="233">
        <v>0.70699999999999996</v>
      </c>
      <c r="I43" s="233">
        <v>0.51800000000000002</v>
      </c>
      <c r="J43" s="233">
        <v>0.67200000000000004</v>
      </c>
    </row>
    <row r="44" spans="1:10" x14ac:dyDescent="0.25">
      <c r="A44" s="3" t="s">
        <v>759</v>
      </c>
      <c r="B44" s="232">
        <v>0.34799999999999998</v>
      </c>
      <c r="C44" s="233">
        <v>0.30499999999999999</v>
      </c>
      <c r="D44" s="233">
        <v>0.27900000000000003</v>
      </c>
      <c r="E44" s="319">
        <v>0.245</v>
      </c>
      <c r="F44" s="233">
        <v>0.28499999999999998</v>
      </c>
      <c r="G44" s="233">
        <v>0.311</v>
      </c>
      <c r="H44" s="233">
        <v>0.29299999999999998</v>
      </c>
      <c r="I44" s="233">
        <v>0.48199999999999998</v>
      </c>
      <c r="J44" s="233">
        <v>0.32800000000000001</v>
      </c>
    </row>
    <row r="45" spans="1:10" x14ac:dyDescent="0.25">
      <c r="A45" s="3" t="s">
        <v>760</v>
      </c>
      <c r="B45" s="165">
        <v>2.61</v>
      </c>
      <c r="C45" s="165">
        <v>2.5</v>
      </c>
      <c r="D45" s="165">
        <v>2.65</v>
      </c>
      <c r="E45" s="326">
        <v>2.78</v>
      </c>
      <c r="F45" s="165">
        <v>2.8</v>
      </c>
      <c r="G45" s="165">
        <v>2.71</v>
      </c>
      <c r="H45" s="165">
        <v>2.73</v>
      </c>
      <c r="I45" s="165">
        <v>2.4300000000000002</v>
      </c>
      <c r="J45" s="165">
        <v>2.67</v>
      </c>
    </row>
    <row r="46" spans="1:10" x14ac:dyDescent="0.25">
      <c r="A46" s="3" t="s">
        <v>761</v>
      </c>
      <c r="B46" s="165">
        <v>2.25</v>
      </c>
      <c r="C46" s="165">
        <v>2.02</v>
      </c>
      <c r="D46" s="165">
        <v>2.35</v>
      </c>
      <c r="E46" s="326">
        <v>2.04</v>
      </c>
      <c r="F46" s="165">
        <v>2</v>
      </c>
      <c r="G46" s="165">
        <v>2.2200000000000002</v>
      </c>
      <c r="H46" s="165">
        <v>1.95</v>
      </c>
      <c r="I46" s="165">
        <v>1.92</v>
      </c>
      <c r="J46" s="165">
        <v>2</v>
      </c>
    </row>
    <row r="47" spans="1:10" x14ac:dyDescent="0.25">
      <c r="A47" s="43" t="s">
        <v>762</v>
      </c>
      <c r="B47" s="44"/>
      <c r="C47" s="44"/>
      <c r="D47" s="44"/>
      <c r="E47" s="43"/>
      <c r="F47" s="44"/>
      <c r="G47" s="44"/>
      <c r="H47" s="44"/>
      <c r="I47" s="44"/>
      <c r="J47" s="44"/>
    </row>
    <row r="48" spans="1:10" x14ac:dyDescent="0.25">
      <c r="A48" s="3" t="s">
        <v>763</v>
      </c>
      <c r="B48" s="249">
        <v>340200</v>
      </c>
      <c r="C48" s="249">
        <v>259900</v>
      </c>
      <c r="D48" s="249">
        <v>261200</v>
      </c>
      <c r="E48" s="250">
        <v>489500</v>
      </c>
      <c r="F48" s="249">
        <v>333800</v>
      </c>
      <c r="G48" s="249">
        <v>306900</v>
      </c>
      <c r="H48" s="249">
        <v>445000</v>
      </c>
      <c r="I48" s="249">
        <v>246600</v>
      </c>
      <c r="J48" s="249">
        <v>356700</v>
      </c>
    </row>
    <row r="49" spans="1:10" x14ac:dyDescent="0.25">
      <c r="A49" s="43" t="s">
        <v>764</v>
      </c>
      <c r="B49" s="44"/>
      <c r="C49" s="44"/>
      <c r="D49" s="44"/>
      <c r="E49" s="43"/>
      <c r="F49" s="44"/>
      <c r="G49" s="44"/>
      <c r="H49" s="44"/>
      <c r="I49" s="44"/>
      <c r="J49" s="44"/>
    </row>
    <row r="50" spans="1:10" x14ac:dyDescent="0.25">
      <c r="A50" s="3" t="s">
        <v>873</v>
      </c>
      <c r="B50" s="9">
        <v>327076658</v>
      </c>
      <c r="C50" s="9">
        <v>12535767</v>
      </c>
      <c r="D50" s="9">
        <v>419899</v>
      </c>
      <c r="E50" s="258">
        <v>535585</v>
      </c>
      <c r="F50" s="9">
        <v>553941</v>
      </c>
      <c r="G50" s="9">
        <v>541628</v>
      </c>
      <c r="H50" s="9">
        <v>847051</v>
      </c>
      <c r="I50" s="9">
        <v>1506393</v>
      </c>
      <c r="J50" s="9">
        <v>6091138</v>
      </c>
    </row>
    <row r="51" spans="1:10" x14ac:dyDescent="0.25">
      <c r="A51" s="3" t="s">
        <v>877</v>
      </c>
      <c r="B51" s="70">
        <v>0.125</v>
      </c>
      <c r="C51" s="70">
        <v>0.12</v>
      </c>
      <c r="D51" s="70">
        <v>0.123</v>
      </c>
      <c r="E51" s="69">
        <v>6.0999999999999999E-2</v>
      </c>
      <c r="F51" s="70">
        <v>0.109</v>
      </c>
      <c r="G51" s="70">
        <v>8.4000000000000005E-2</v>
      </c>
      <c r="H51" s="70">
        <v>7.0000000000000007E-2</v>
      </c>
      <c r="I51" s="70">
        <v>0.20300000000000001</v>
      </c>
      <c r="J51" s="70">
        <v>0.115</v>
      </c>
    </row>
    <row r="52" spans="1:10" s="108" customFormat="1" x14ac:dyDescent="0.25">
      <c r="A52" s="323" t="s">
        <v>878</v>
      </c>
      <c r="B52" s="9">
        <v>170467341</v>
      </c>
      <c r="C52" s="9">
        <v>6593487</v>
      </c>
      <c r="D52" s="9">
        <v>221570</v>
      </c>
      <c r="E52" s="258">
        <v>299638</v>
      </c>
      <c r="F52" s="9">
        <v>293370</v>
      </c>
      <c r="G52" s="9">
        <v>288394</v>
      </c>
      <c r="H52" s="9">
        <v>473569</v>
      </c>
      <c r="I52" s="9">
        <v>797732</v>
      </c>
      <c r="J52" s="9">
        <v>3301352</v>
      </c>
    </row>
    <row r="53" spans="1:10" x14ac:dyDescent="0.25">
      <c r="A53" s="3" t="s">
        <v>880</v>
      </c>
      <c r="B53" s="3">
        <v>7232674</v>
      </c>
      <c r="C53" s="3">
        <v>273003</v>
      </c>
      <c r="D53" s="3">
        <v>10720</v>
      </c>
      <c r="E53" s="185">
        <v>8223</v>
      </c>
      <c r="F53" s="3">
        <v>17179</v>
      </c>
      <c r="G53" s="3">
        <v>8761</v>
      </c>
      <c r="H53" s="3">
        <v>15508</v>
      </c>
      <c r="I53" s="257">
        <v>47974</v>
      </c>
      <c r="J53" s="3">
        <v>143983</v>
      </c>
    </row>
    <row r="54" spans="1:10" x14ac:dyDescent="0.25">
      <c r="A54" s="3" t="s">
        <v>879</v>
      </c>
      <c r="B54" s="67">
        <v>4.2428502477785464E-2</v>
      </c>
      <c r="C54" s="67">
        <v>4.1404950066633937E-2</v>
      </c>
      <c r="D54" s="67">
        <v>4.8382001173444059E-2</v>
      </c>
      <c r="E54" s="155">
        <v>2.744311469172802E-2</v>
      </c>
      <c r="F54" s="67">
        <v>5.855745304564202E-2</v>
      </c>
      <c r="G54" s="67">
        <v>3.0378579304701208E-2</v>
      </c>
      <c r="H54" s="67">
        <v>3.2747075927689523E-2</v>
      </c>
      <c r="I54" s="67">
        <v>6.0137991205066361E-2</v>
      </c>
      <c r="J54" s="67">
        <v>4.3613343866391707E-2</v>
      </c>
    </row>
    <row r="55" spans="1:10" x14ac:dyDescent="0.25">
      <c r="B55" s="32"/>
      <c r="C55" s="32"/>
      <c r="D55" s="32"/>
      <c r="E55" s="32"/>
      <c r="F55" s="32"/>
      <c r="G55" s="32"/>
      <c r="H55" s="32"/>
      <c r="I55" s="32"/>
      <c r="J55" s="32"/>
    </row>
    <row r="56" spans="1:10" x14ac:dyDescent="0.25">
      <c r="A56" t="s">
        <v>872</v>
      </c>
    </row>
  </sheetData>
  <sortState xmlns:xlrd2="http://schemas.microsoft.com/office/spreadsheetml/2017/richdata2" ref="A27:LZ29">
    <sortCondition ref="A27"/>
  </sortState>
  <pageMargins left="0.7" right="0.7" top="0.75" bottom="0.75" header="0.3" footer="0.3"/>
  <pageSetup paperSize="17"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65A6-206D-4267-A971-3F8A9F407D3F}">
  <dimension ref="A1:I80"/>
  <sheetViews>
    <sheetView zoomScale="130" zoomScaleNormal="130" workbookViewId="0">
      <pane ySplit="4" topLeftCell="A5" activePane="bottomLeft" state="frozen"/>
      <selection pane="bottomLeft" activeCell="I47" sqref="I47"/>
    </sheetView>
  </sheetViews>
  <sheetFormatPr defaultColWidth="9.140625" defaultRowHeight="12.75" x14ac:dyDescent="0.2"/>
  <cols>
    <col min="1" max="1" width="33.5703125" style="200" customWidth="1"/>
    <col min="2" max="2" width="9.28515625" style="200" customWidth="1"/>
    <col min="3" max="3" width="9.140625" style="200"/>
    <col min="4" max="4" width="8.7109375" style="200" customWidth="1"/>
    <col min="5" max="7" width="9.140625" style="200"/>
    <col min="8" max="8" width="7.140625" style="200" customWidth="1"/>
    <col min="9" max="9" width="13.7109375" style="200" customWidth="1"/>
    <col min="10" max="16384" width="9.140625" style="200"/>
  </cols>
  <sheetData>
    <row r="1" spans="1:7" ht="12.75" customHeight="1" x14ac:dyDescent="0.2">
      <c r="A1" s="341" t="s">
        <v>765</v>
      </c>
      <c r="B1" s="199"/>
      <c r="C1" s="199"/>
      <c r="D1" s="199"/>
      <c r="E1" s="199"/>
      <c r="F1" s="199"/>
      <c r="G1" s="199"/>
    </row>
    <row r="2" spans="1:7" ht="12.75" customHeight="1" x14ac:dyDescent="0.2">
      <c r="A2" s="201" t="s">
        <v>869</v>
      </c>
      <c r="B2" s="199"/>
      <c r="C2" s="199"/>
      <c r="D2" s="199"/>
      <c r="E2" s="199"/>
      <c r="F2" s="199"/>
      <c r="G2" s="199"/>
    </row>
    <row r="3" spans="1:7" ht="12.75" customHeight="1" thickBot="1" x14ac:dyDescent="0.25">
      <c r="A3" s="202"/>
      <c r="B3" s="202"/>
      <c r="C3" s="202"/>
      <c r="D3" s="202"/>
      <c r="E3" s="202"/>
      <c r="F3" s="202"/>
    </row>
    <row r="4" spans="1:7" ht="12.75" customHeight="1" x14ac:dyDescent="0.2">
      <c r="A4" s="296"/>
      <c r="B4" s="345" t="s">
        <v>867</v>
      </c>
      <c r="C4" s="344"/>
      <c r="D4" s="343" t="s">
        <v>868</v>
      </c>
      <c r="E4" s="344"/>
      <c r="F4" s="343" t="s">
        <v>766</v>
      </c>
      <c r="G4" s="344"/>
    </row>
    <row r="5" spans="1:7" ht="12.75" customHeight="1" x14ac:dyDescent="0.2">
      <c r="A5" s="297"/>
      <c r="B5" s="288" t="s">
        <v>270</v>
      </c>
      <c r="C5" s="214" t="s">
        <v>767</v>
      </c>
      <c r="D5" s="213" t="s">
        <v>270</v>
      </c>
      <c r="E5" s="214" t="s">
        <v>768</v>
      </c>
      <c r="F5" s="213" t="s">
        <v>769</v>
      </c>
      <c r="G5" s="214" t="s">
        <v>770</v>
      </c>
    </row>
    <row r="6" spans="1:7" ht="12.75" customHeight="1" x14ac:dyDescent="0.2">
      <c r="A6" s="298" t="s">
        <v>771</v>
      </c>
      <c r="B6" s="289"/>
      <c r="C6" s="222"/>
      <c r="D6" s="215"/>
      <c r="E6" s="216"/>
      <c r="F6" s="223"/>
      <c r="G6" s="224"/>
    </row>
    <row r="7" spans="1:7" ht="12.75" customHeight="1" x14ac:dyDescent="0.2">
      <c r="A7" s="299" t="s">
        <v>772</v>
      </c>
      <c r="B7" s="307">
        <v>524989</v>
      </c>
      <c r="C7" s="241">
        <v>1</v>
      </c>
      <c r="D7" s="240">
        <v>549784</v>
      </c>
      <c r="E7" s="241">
        <v>1</v>
      </c>
      <c r="F7" s="242">
        <f>D7-B7</f>
        <v>24795</v>
      </c>
      <c r="G7" s="241">
        <f>F7/B7</f>
        <v>4.7229561000325722E-2</v>
      </c>
    </row>
    <row r="8" spans="1:7" ht="12.75" customHeight="1" x14ac:dyDescent="0.2">
      <c r="A8" s="300" t="s">
        <v>773</v>
      </c>
      <c r="B8" s="307">
        <v>133056</v>
      </c>
      <c r="C8" s="241">
        <f>B8/$B$7</f>
        <v>0.25344531028269163</v>
      </c>
      <c r="D8" s="240">
        <v>136100</v>
      </c>
      <c r="E8" s="241">
        <f>D8/$D$7</f>
        <v>0.24755176578438076</v>
      </c>
      <c r="F8" s="242">
        <f t="shared" ref="F8:F11" si="0">D8-B8</f>
        <v>3044</v>
      </c>
      <c r="G8" s="241">
        <f t="shared" ref="G8:G11" si="1">F8/B8</f>
        <v>2.2877585377585379E-2</v>
      </c>
    </row>
    <row r="9" spans="1:7" ht="12.75" customHeight="1" x14ac:dyDescent="0.2">
      <c r="A9" s="300" t="s">
        <v>774</v>
      </c>
      <c r="B9" s="307">
        <v>158730</v>
      </c>
      <c r="C9" s="241">
        <f t="shared" ref="C9:C11" si="2">B9/$B$7</f>
        <v>0.30234919207831024</v>
      </c>
      <c r="D9" s="240">
        <v>167869</v>
      </c>
      <c r="E9" s="241">
        <f t="shared" ref="E9:E11" si="3">D9/$D$7</f>
        <v>0.30533627751989872</v>
      </c>
      <c r="F9" s="242">
        <f t="shared" si="0"/>
        <v>9139</v>
      </c>
      <c r="G9" s="241">
        <f t="shared" si="1"/>
        <v>5.7575757575757579E-2</v>
      </c>
    </row>
    <row r="10" spans="1:7" ht="12.75" customHeight="1" x14ac:dyDescent="0.2">
      <c r="A10" s="300" t="s">
        <v>775</v>
      </c>
      <c r="B10" s="307">
        <v>145849</v>
      </c>
      <c r="C10" s="241">
        <f t="shared" si="2"/>
        <v>0.27781343990064555</v>
      </c>
      <c r="D10" s="287">
        <v>144597</v>
      </c>
      <c r="E10" s="241">
        <f t="shared" si="3"/>
        <v>0.26300692635653272</v>
      </c>
      <c r="F10" s="242">
        <f t="shared" si="0"/>
        <v>-1252</v>
      </c>
      <c r="G10" s="241">
        <f t="shared" si="1"/>
        <v>-8.5842206665798192E-3</v>
      </c>
    </row>
    <row r="11" spans="1:7" ht="12.75" customHeight="1" x14ac:dyDescent="0.2">
      <c r="A11" s="300" t="s">
        <v>776</v>
      </c>
      <c r="B11" s="307">
        <v>87354</v>
      </c>
      <c r="C11" s="241">
        <f t="shared" si="2"/>
        <v>0.16639205773835261</v>
      </c>
      <c r="D11" s="240">
        <v>101218</v>
      </c>
      <c r="E11" s="241">
        <f t="shared" si="3"/>
        <v>0.18410503033918776</v>
      </c>
      <c r="F11" s="242">
        <f t="shared" si="0"/>
        <v>13864</v>
      </c>
      <c r="G11" s="241">
        <f t="shared" si="1"/>
        <v>0.15871053414840763</v>
      </c>
    </row>
    <row r="12" spans="1:7" ht="12.75" customHeight="1" x14ac:dyDescent="0.2">
      <c r="A12" s="301"/>
      <c r="B12" s="290"/>
      <c r="C12" s="203"/>
      <c r="D12" s="204"/>
      <c r="E12" s="203"/>
      <c r="F12" s="204"/>
      <c r="G12" s="203"/>
    </row>
    <row r="13" spans="1:7" ht="12.75" customHeight="1" x14ac:dyDescent="0.2">
      <c r="A13" s="302" t="s">
        <v>777</v>
      </c>
      <c r="B13" s="291"/>
      <c r="C13" s="206"/>
      <c r="D13" s="205"/>
      <c r="E13" s="217"/>
      <c r="F13" s="207"/>
      <c r="G13" s="217"/>
    </row>
    <row r="14" spans="1:7" ht="12.75" customHeight="1" x14ac:dyDescent="0.2">
      <c r="A14" s="300" t="s">
        <v>781</v>
      </c>
      <c r="B14" s="307">
        <v>431961</v>
      </c>
      <c r="C14" s="241">
        <f t="shared" ref="C14:C20" si="4">B14/$B$7</f>
        <v>0.82280009676393218</v>
      </c>
      <c r="D14" s="242">
        <v>419970</v>
      </c>
      <c r="E14" s="241">
        <f t="shared" ref="E14:E20" si="5">D14/$D$7</f>
        <v>0.76388181540386768</v>
      </c>
      <c r="F14" s="242">
        <f t="shared" ref="F14:F20" si="6">D14-B14</f>
        <v>-11991</v>
      </c>
      <c r="G14" s="241">
        <f t="shared" ref="G14:G20" si="7">F14/B14</f>
        <v>-2.7759450505948455E-2</v>
      </c>
    </row>
    <row r="15" spans="1:7" ht="12.75" customHeight="1" x14ac:dyDescent="0.2">
      <c r="A15" s="300" t="s">
        <v>780</v>
      </c>
      <c r="B15" s="307">
        <v>30393</v>
      </c>
      <c r="C15" s="241">
        <f t="shared" si="4"/>
        <v>5.7892641560108878E-2</v>
      </c>
      <c r="D15" s="242">
        <v>27777</v>
      </c>
      <c r="E15" s="241">
        <f t="shared" si="5"/>
        <v>5.052347831148233E-2</v>
      </c>
      <c r="F15" s="242">
        <f t="shared" si="6"/>
        <v>-2616</v>
      </c>
      <c r="G15" s="241">
        <f t="shared" si="7"/>
        <v>-8.6072450893297806E-2</v>
      </c>
    </row>
    <row r="16" spans="1:7" ht="12.75" customHeight="1" x14ac:dyDescent="0.2">
      <c r="A16" s="300" t="s">
        <v>778</v>
      </c>
      <c r="B16" s="307">
        <v>854</v>
      </c>
      <c r="C16" s="241">
        <f t="shared" si="4"/>
        <v>1.6267007499204745E-3</v>
      </c>
      <c r="D16" s="242">
        <v>339</v>
      </c>
      <c r="E16" s="241">
        <f t="shared" si="5"/>
        <v>6.1660579427557001E-4</v>
      </c>
      <c r="F16" s="242">
        <f t="shared" si="6"/>
        <v>-515</v>
      </c>
      <c r="G16" s="241">
        <f t="shared" si="7"/>
        <v>-0.60304449648711944</v>
      </c>
    </row>
    <row r="17" spans="1:9" ht="12.75" customHeight="1" x14ac:dyDescent="0.2">
      <c r="A17" s="300" t="s">
        <v>779</v>
      </c>
      <c r="B17" s="307">
        <v>30955</v>
      </c>
      <c r="C17" s="241">
        <f t="shared" si="4"/>
        <v>5.8963140180079962E-2</v>
      </c>
      <c r="D17" s="287">
        <v>38461</v>
      </c>
      <c r="E17" s="241">
        <f t="shared" si="5"/>
        <v>6.9956564759978468E-2</v>
      </c>
      <c r="F17" s="242">
        <f t="shared" si="6"/>
        <v>7506</v>
      </c>
      <c r="G17" s="241">
        <f t="shared" si="7"/>
        <v>0.24248102083669842</v>
      </c>
    </row>
    <row r="18" spans="1:9" ht="12.75" customHeight="1" x14ac:dyDescent="0.2">
      <c r="A18" s="300" t="s">
        <v>782</v>
      </c>
      <c r="B18" s="307">
        <v>15596</v>
      </c>
      <c r="C18" s="241">
        <f t="shared" si="4"/>
        <v>2.9707289105105058E-2</v>
      </c>
      <c r="D18" s="287">
        <v>21926</v>
      </c>
      <c r="E18" s="241">
        <f t="shared" si="5"/>
        <v>3.988111694774675E-2</v>
      </c>
      <c r="F18" s="242">
        <f t="shared" si="6"/>
        <v>6330</v>
      </c>
      <c r="G18" s="241">
        <f t="shared" si="7"/>
        <v>0.40587330084637085</v>
      </c>
    </row>
    <row r="19" spans="1:9" ht="12.75" customHeight="1" x14ac:dyDescent="0.2">
      <c r="A19" s="300" t="s">
        <v>783</v>
      </c>
      <c r="B19" s="307">
        <v>15230</v>
      </c>
      <c r="C19" s="241">
        <f t="shared" si="4"/>
        <v>2.9010131640853427E-2</v>
      </c>
      <c r="D19" s="242">
        <v>41311</v>
      </c>
      <c r="E19" s="241">
        <f t="shared" si="5"/>
        <v>7.5140418782649182E-2</v>
      </c>
      <c r="F19" s="242">
        <f t="shared" si="6"/>
        <v>26081</v>
      </c>
      <c r="G19" s="241">
        <f t="shared" si="7"/>
        <v>1.7124753775443204</v>
      </c>
    </row>
    <row r="20" spans="1:9" ht="12.75" customHeight="1" x14ac:dyDescent="0.2">
      <c r="A20" s="300" t="s">
        <v>784</v>
      </c>
      <c r="B20" s="307">
        <v>40046</v>
      </c>
      <c r="C20" s="241">
        <f t="shared" si="4"/>
        <v>7.6279693479291949E-2</v>
      </c>
      <c r="D20" s="308">
        <v>45791</v>
      </c>
      <c r="E20" s="241">
        <f t="shared" si="5"/>
        <v>8.3289073527057902E-2</v>
      </c>
      <c r="F20" s="242">
        <f t="shared" si="6"/>
        <v>5745</v>
      </c>
      <c r="G20" s="241">
        <f t="shared" si="7"/>
        <v>0.14346002097587773</v>
      </c>
      <c r="I20" s="285"/>
    </row>
    <row r="21" spans="1:9" ht="12.75" customHeight="1" x14ac:dyDescent="0.2">
      <c r="A21" s="300"/>
      <c r="B21" s="292"/>
      <c r="C21" s="286"/>
      <c r="D21" s="284"/>
      <c r="E21" s="209"/>
      <c r="F21" s="208"/>
      <c r="G21" s="209"/>
    </row>
    <row r="22" spans="1:9" ht="12.75" customHeight="1" x14ac:dyDescent="0.2">
      <c r="A22" s="303" t="s">
        <v>785</v>
      </c>
      <c r="B22" s="293"/>
      <c r="C22" s="219"/>
      <c r="D22" s="218"/>
      <c r="E22" s="219"/>
      <c r="F22" s="218"/>
      <c r="G22" s="219"/>
    </row>
    <row r="23" spans="1:9" ht="12.75" customHeight="1" x14ac:dyDescent="0.2">
      <c r="A23" s="300" t="s">
        <v>786</v>
      </c>
      <c r="B23" s="307">
        <v>47769</v>
      </c>
      <c r="C23" s="241">
        <f t="shared" ref="C23:C24" si="8">B23/$B$7</f>
        <v>9.099047789572734E-2</v>
      </c>
      <c r="D23" s="242">
        <v>59668</v>
      </c>
      <c r="E23" s="241">
        <f>D23/D7</f>
        <v>0.10852989537709355</v>
      </c>
      <c r="F23" s="242">
        <f t="shared" ref="F23:F24" si="9">D23-B23</f>
        <v>11899</v>
      </c>
      <c r="G23" s="241">
        <f t="shared" ref="G23:G24" si="10">F23/B23</f>
        <v>0.24909460110113255</v>
      </c>
    </row>
    <row r="24" spans="1:9" ht="24.75" customHeight="1" x14ac:dyDescent="0.2">
      <c r="A24" s="304" t="s">
        <v>787</v>
      </c>
      <c r="B24" s="307">
        <v>61835</v>
      </c>
      <c r="C24" s="241">
        <f t="shared" si="8"/>
        <v>0.11778342022404278</v>
      </c>
      <c r="D24" s="242">
        <v>83918</v>
      </c>
      <c r="E24" s="241">
        <f>D24/D7</f>
        <v>0.15263812697350232</v>
      </c>
      <c r="F24" s="242">
        <f t="shared" si="9"/>
        <v>22083</v>
      </c>
      <c r="G24" s="241">
        <f t="shared" si="10"/>
        <v>0.35712784021994015</v>
      </c>
    </row>
    <row r="25" spans="1:9" x14ac:dyDescent="0.2">
      <c r="A25" s="304"/>
      <c r="B25" s="292"/>
      <c r="C25" s="209"/>
      <c r="D25" s="208"/>
      <c r="E25" s="209"/>
      <c r="F25" s="208"/>
      <c r="G25" s="209"/>
    </row>
    <row r="26" spans="1:9" ht="12.75" customHeight="1" x14ac:dyDescent="0.2">
      <c r="A26" s="302" t="s">
        <v>788</v>
      </c>
      <c r="B26" s="293"/>
      <c r="C26" s="219"/>
      <c r="D26" s="218"/>
      <c r="E26" s="219"/>
      <c r="F26" s="218"/>
      <c r="G26" s="219"/>
    </row>
    <row r="27" spans="1:9" ht="12.75" customHeight="1" x14ac:dyDescent="0.2">
      <c r="A27" s="299" t="s">
        <v>789</v>
      </c>
      <c r="B27" s="309">
        <v>193234</v>
      </c>
      <c r="C27" s="244" t="s">
        <v>187</v>
      </c>
      <c r="D27" s="243">
        <v>205426</v>
      </c>
      <c r="E27" s="244" t="s">
        <v>187</v>
      </c>
      <c r="F27" s="243">
        <f t="shared" ref="F27:F30" si="11">D27-B27</f>
        <v>12192</v>
      </c>
      <c r="G27" s="241">
        <f t="shared" ref="G27:G30" si="12">F27/B27</f>
        <v>6.3094486477535003E-2</v>
      </c>
    </row>
    <row r="28" spans="1:9" ht="12.75" customHeight="1" x14ac:dyDescent="0.2">
      <c r="A28" s="299" t="s">
        <v>790</v>
      </c>
      <c r="B28" s="309">
        <v>136514</v>
      </c>
      <c r="C28" s="244" t="s">
        <v>187</v>
      </c>
      <c r="D28" s="243">
        <v>144940</v>
      </c>
      <c r="E28" s="244" t="s">
        <v>187</v>
      </c>
      <c r="F28" s="243">
        <f t="shared" si="11"/>
        <v>8426</v>
      </c>
      <c r="G28" s="241">
        <f t="shared" si="12"/>
        <v>6.1722607205121821E-2</v>
      </c>
    </row>
    <row r="29" spans="1:9" ht="12.75" customHeight="1" x14ac:dyDescent="0.2">
      <c r="A29" s="299" t="s">
        <v>791</v>
      </c>
      <c r="B29" s="309">
        <v>102016</v>
      </c>
      <c r="C29" s="244" t="s">
        <v>187</v>
      </c>
      <c r="D29" s="243">
        <v>120903</v>
      </c>
      <c r="E29" s="244" t="s">
        <v>187</v>
      </c>
      <c r="F29" s="243">
        <f t="shared" si="11"/>
        <v>18887</v>
      </c>
      <c r="G29" s="241">
        <f t="shared" si="12"/>
        <v>0.18513762547051443</v>
      </c>
    </row>
    <row r="30" spans="1:9" ht="12.75" customHeight="1" x14ac:dyDescent="0.2">
      <c r="A30" s="299" t="s">
        <v>792</v>
      </c>
      <c r="B30" s="309">
        <v>129511</v>
      </c>
      <c r="C30" s="244" t="s">
        <v>187</v>
      </c>
      <c r="D30" s="243">
        <v>151535</v>
      </c>
      <c r="E30" s="244" t="s">
        <v>187</v>
      </c>
      <c r="F30" s="243">
        <f t="shared" si="11"/>
        <v>22024</v>
      </c>
      <c r="G30" s="241">
        <f t="shared" si="12"/>
        <v>0.17005505323872103</v>
      </c>
    </row>
    <row r="31" spans="1:9" ht="12.75" customHeight="1" x14ac:dyDescent="0.2">
      <c r="A31" s="299"/>
      <c r="B31" s="294"/>
      <c r="C31" s="210"/>
      <c r="D31" s="204"/>
      <c r="E31" s="203"/>
      <c r="F31" s="204"/>
      <c r="G31" s="203"/>
    </row>
    <row r="32" spans="1:9" ht="12.75" customHeight="1" x14ac:dyDescent="0.2">
      <c r="A32" s="302" t="s">
        <v>793</v>
      </c>
      <c r="B32" s="291"/>
      <c r="C32" s="206"/>
      <c r="D32" s="205"/>
      <c r="E32" s="217"/>
      <c r="F32" s="207"/>
      <c r="G32" s="217"/>
    </row>
    <row r="33" spans="1:7" x14ac:dyDescent="0.2">
      <c r="A33" s="304" t="s">
        <v>794</v>
      </c>
      <c r="B33" s="309">
        <v>512854</v>
      </c>
      <c r="C33" s="244">
        <v>1</v>
      </c>
      <c r="D33" s="243">
        <v>535585</v>
      </c>
      <c r="E33" s="244">
        <v>1</v>
      </c>
      <c r="F33" s="243">
        <f t="shared" ref="F33:F37" si="13">D33-B33</f>
        <v>22731</v>
      </c>
      <c r="G33" s="241">
        <f t="shared" ref="G33:G37" si="14">F33/B33</f>
        <v>4.4322555737110365E-2</v>
      </c>
    </row>
    <row r="34" spans="1:7" ht="12.75" customHeight="1" x14ac:dyDescent="0.2">
      <c r="A34" s="304" t="s">
        <v>795</v>
      </c>
      <c r="B34" s="309">
        <v>29862</v>
      </c>
      <c r="C34" s="244">
        <f>B34/B33</f>
        <v>5.8227097770515587E-2</v>
      </c>
      <c r="D34" s="243">
        <v>32825</v>
      </c>
      <c r="E34" s="244">
        <f>D34/D33</f>
        <v>6.128812420064042E-2</v>
      </c>
      <c r="F34" s="243">
        <f t="shared" si="13"/>
        <v>2963</v>
      </c>
      <c r="G34" s="241">
        <f t="shared" si="14"/>
        <v>9.9223092893978973E-2</v>
      </c>
    </row>
    <row r="35" spans="1:7" ht="12.75" customHeight="1" x14ac:dyDescent="0.2">
      <c r="A35" s="299" t="s">
        <v>796</v>
      </c>
      <c r="B35" s="309">
        <v>7174</v>
      </c>
      <c r="C35" s="244">
        <f>B35/B33</f>
        <v>1.3988386558357739E-2</v>
      </c>
      <c r="D35" s="243">
        <v>7888</v>
      </c>
      <c r="E35" s="244">
        <f>D35/D33</f>
        <v>1.4727820980796698E-2</v>
      </c>
      <c r="F35" s="243">
        <f t="shared" si="13"/>
        <v>714</v>
      </c>
      <c r="G35" s="241">
        <f t="shared" si="14"/>
        <v>9.9526066350710901E-2</v>
      </c>
    </row>
    <row r="36" spans="1:7" ht="12.75" customHeight="1" x14ac:dyDescent="0.2">
      <c r="A36" s="299" t="s">
        <v>797</v>
      </c>
      <c r="B36" s="309">
        <v>18268</v>
      </c>
      <c r="C36" s="244">
        <f>B36/B33</f>
        <v>3.5620273996108051E-2</v>
      </c>
      <c r="D36" s="243">
        <v>19465</v>
      </c>
      <c r="E36" s="244">
        <f>D36/D33</f>
        <v>3.6343437549595299E-2</v>
      </c>
      <c r="F36" s="243">
        <f t="shared" si="13"/>
        <v>1197</v>
      </c>
      <c r="G36" s="241">
        <f t="shared" si="14"/>
        <v>6.5524414276330198E-2</v>
      </c>
    </row>
    <row r="37" spans="1:7" ht="12.75" customHeight="1" x14ac:dyDescent="0.2">
      <c r="A37" s="299" t="s">
        <v>798</v>
      </c>
      <c r="B37" s="309">
        <v>4420</v>
      </c>
      <c r="C37" s="244">
        <f>B37/B33</f>
        <v>8.6184372160497923E-3</v>
      </c>
      <c r="D37" s="243">
        <v>5472</v>
      </c>
      <c r="E37" s="244">
        <f>D37/D33</f>
        <v>1.021686567024842E-2</v>
      </c>
      <c r="F37" s="243">
        <f t="shared" si="13"/>
        <v>1052</v>
      </c>
      <c r="G37" s="241">
        <f t="shared" si="14"/>
        <v>0.23800904977375564</v>
      </c>
    </row>
    <row r="38" spans="1:7" ht="12.75" customHeight="1" x14ac:dyDescent="0.2">
      <c r="A38" s="299" t="s">
        <v>799</v>
      </c>
      <c r="B38" s="310">
        <v>3.4000000000000002E-2</v>
      </c>
      <c r="C38" s="311" t="s">
        <v>187</v>
      </c>
      <c r="D38" s="312">
        <v>3.7999999999999999E-2</v>
      </c>
      <c r="E38" s="244" t="s">
        <v>187</v>
      </c>
      <c r="F38" s="312">
        <f>D38-B38</f>
        <v>3.9999999999999966E-3</v>
      </c>
      <c r="G38" s="244" t="s">
        <v>187</v>
      </c>
    </row>
    <row r="39" spans="1:7" ht="12.75" customHeight="1" x14ac:dyDescent="0.2">
      <c r="A39" s="299"/>
      <c r="B39" s="295"/>
      <c r="C39" s="226"/>
      <c r="D39" s="225"/>
      <c r="E39" s="210"/>
      <c r="F39" s="225"/>
      <c r="G39" s="203"/>
    </row>
    <row r="40" spans="1:7" ht="12.75" customHeight="1" x14ac:dyDescent="0.2">
      <c r="A40" s="302" t="s">
        <v>800</v>
      </c>
      <c r="B40" s="291"/>
      <c r="C40" s="206"/>
      <c r="D40" s="205"/>
      <c r="E40" s="217"/>
      <c r="F40" s="207"/>
      <c r="G40" s="217"/>
    </row>
    <row r="41" spans="1:7" ht="12.75" customHeight="1" x14ac:dyDescent="0.2">
      <c r="A41" s="299" t="s">
        <v>801</v>
      </c>
      <c r="B41" s="307">
        <v>203192</v>
      </c>
      <c r="C41" s="241">
        <v>1</v>
      </c>
      <c r="D41" s="242">
        <v>214831</v>
      </c>
      <c r="E41" s="241">
        <v>1</v>
      </c>
      <c r="F41" s="242">
        <f t="shared" ref="F41:F43" si="15">D41-B41</f>
        <v>11639</v>
      </c>
      <c r="G41" s="241">
        <f t="shared" ref="G41:G43" si="16">F41/B41</f>
        <v>5.728079845663215E-2</v>
      </c>
    </row>
    <row r="42" spans="1:7" ht="12.75" customHeight="1" x14ac:dyDescent="0.2">
      <c r="A42" s="300" t="s">
        <v>802</v>
      </c>
      <c r="B42" s="307">
        <v>193234</v>
      </c>
      <c r="C42" s="241">
        <f>B42/B41</f>
        <v>0.95099216504586792</v>
      </c>
      <c r="D42" s="242">
        <v>205426</v>
      </c>
      <c r="E42" s="241">
        <f>D42/D41</f>
        <v>0.95622140193919869</v>
      </c>
      <c r="F42" s="242">
        <f t="shared" si="15"/>
        <v>12192</v>
      </c>
      <c r="G42" s="241">
        <f t="shared" si="16"/>
        <v>6.3094486477535003E-2</v>
      </c>
    </row>
    <row r="43" spans="1:7" ht="12.75" customHeight="1" x14ac:dyDescent="0.2">
      <c r="A43" s="300" t="s">
        <v>803</v>
      </c>
      <c r="B43" s="307">
        <v>9958</v>
      </c>
      <c r="C43" s="241">
        <f>B43/B41</f>
        <v>4.9007834954132051E-2</v>
      </c>
      <c r="D43" s="242">
        <v>9405</v>
      </c>
      <c r="E43" s="241">
        <f>D43/D41</f>
        <v>4.3778598060801283E-2</v>
      </c>
      <c r="F43" s="242">
        <f t="shared" si="15"/>
        <v>-553</v>
      </c>
      <c r="G43" s="241">
        <f t="shared" si="16"/>
        <v>-5.5533239606346659E-2</v>
      </c>
    </row>
    <row r="44" spans="1:7" ht="12.75" customHeight="1" x14ac:dyDescent="0.2">
      <c r="A44" s="299"/>
      <c r="B44" s="292"/>
      <c r="C44" s="209"/>
      <c r="D44" s="208"/>
      <c r="E44" s="209"/>
      <c r="F44" s="208"/>
      <c r="G44" s="209"/>
    </row>
    <row r="45" spans="1:7" ht="12.75" customHeight="1" x14ac:dyDescent="0.2">
      <c r="A45" s="302" t="s">
        <v>804</v>
      </c>
      <c r="B45" s="291"/>
      <c r="C45" s="206"/>
      <c r="D45" s="205"/>
      <c r="E45" s="217"/>
      <c r="F45" s="207"/>
      <c r="G45" s="217"/>
    </row>
    <row r="46" spans="1:7" ht="12.75" customHeight="1" x14ac:dyDescent="0.2">
      <c r="A46" s="299" t="s">
        <v>805</v>
      </c>
      <c r="B46" s="309">
        <v>143664</v>
      </c>
      <c r="C46" s="244">
        <f>B46/B41</f>
        <v>0.70703571006732546</v>
      </c>
      <c r="D46" s="243">
        <v>155127</v>
      </c>
      <c r="E46" s="244">
        <f>D46/D41</f>
        <v>0.72208852539903456</v>
      </c>
      <c r="F46" s="243">
        <f t="shared" ref="F46:F49" si="17">D46-B46</f>
        <v>11463</v>
      </c>
      <c r="G46" s="244">
        <f t="shared" ref="G46:G47" si="18">F46/B46</f>
        <v>7.9790344136318081E-2</v>
      </c>
    </row>
    <row r="47" spans="1:7" ht="12.75" customHeight="1" x14ac:dyDescent="0.2">
      <c r="A47" s="299" t="s">
        <v>806</v>
      </c>
      <c r="B47" s="309">
        <v>379300</v>
      </c>
      <c r="C47" s="244" t="s">
        <v>187</v>
      </c>
      <c r="D47" s="243">
        <v>489500</v>
      </c>
      <c r="E47" s="244" t="s">
        <v>187</v>
      </c>
      <c r="F47" s="243">
        <f t="shared" si="17"/>
        <v>110200</v>
      </c>
      <c r="G47" s="244">
        <f t="shared" si="18"/>
        <v>0.29053519641444769</v>
      </c>
    </row>
    <row r="48" spans="1:7" ht="12.75" customHeight="1" x14ac:dyDescent="0.2">
      <c r="A48" s="299" t="s">
        <v>807</v>
      </c>
      <c r="B48" s="313">
        <v>1.1000000000000001</v>
      </c>
      <c r="C48" s="244" t="s">
        <v>187</v>
      </c>
      <c r="D48" s="314">
        <v>0.2</v>
      </c>
      <c r="E48" s="244" t="s">
        <v>187</v>
      </c>
      <c r="F48" s="314">
        <f t="shared" si="17"/>
        <v>-0.90000000000000013</v>
      </c>
      <c r="G48" s="244" t="s">
        <v>187</v>
      </c>
    </row>
    <row r="49" spans="1:7" ht="12.75" customHeight="1" x14ac:dyDescent="0.2">
      <c r="A49" s="299" t="s">
        <v>808</v>
      </c>
      <c r="B49" s="309">
        <v>49570</v>
      </c>
      <c r="C49" s="244">
        <f>B49/B41</f>
        <v>0.24395645497854246</v>
      </c>
      <c r="D49" s="243">
        <v>50299</v>
      </c>
      <c r="E49" s="244">
        <f>D49/D41</f>
        <v>0.23413287654016413</v>
      </c>
      <c r="F49" s="243">
        <f t="shared" si="17"/>
        <v>729</v>
      </c>
      <c r="G49" s="244">
        <f t="shared" ref="G49:G50" si="19">F49/B49</f>
        <v>1.4706475690942102E-2</v>
      </c>
    </row>
    <row r="50" spans="1:7" ht="12.75" customHeight="1" x14ac:dyDescent="0.2">
      <c r="A50" s="299" t="s">
        <v>809</v>
      </c>
      <c r="B50" s="309">
        <v>1393</v>
      </c>
      <c r="C50" s="244" t="s">
        <v>187</v>
      </c>
      <c r="D50" s="243">
        <v>1719</v>
      </c>
      <c r="E50" s="244" t="s">
        <v>187</v>
      </c>
      <c r="F50" s="243">
        <f>D50-B50</f>
        <v>326</v>
      </c>
      <c r="G50" s="244">
        <f t="shared" si="19"/>
        <v>0.23402727925340991</v>
      </c>
    </row>
    <row r="51" spans="1:7" ht="12.75" customHeight="1" x14ac:dyDescent="0.2">
      <c r="A51" s="299" t="s">
        <v>810</v>
      </c>
      <c r="B51" s="313">
        <v>5.9</v>
      </c>
      <c r="C51" s="244" t="s">
        <v>187</v>
      </c>
      <c r="D51" s="314">
        <v>5.6</v>
      </c>
      <c r="E51" s="244" t="s">
        <v>187</v>
      </c>
      <c r="F51" s="243">
        <f>D51-B51</f>
        <v>-0.30000000000000071</v>
      </c>
      <c r="G51" s="244" t="s">
        <v>187</v>
      </c>
    </row>
    <row r="52" spans="1:7" ht="12.75" customHeight="1" x14ac:dyDescent="0.2">
      <c r="A52" s="299" t="s">
        <v>811</v>
      </c>
      <c r="B52" s="309">
        <v>47211</v>
      </c>
      <c r="C52" s="244">
        <v>1</v>
      </c>
      <c r="D52" s="243">
        <v>48082</v>
      </c>
      <c r="E52" s="244">
        <v>1</v>
      </c>
      <c r="F52" s="243">
        <f t="shared" ref="F52:F53" si="20">D52-B52</f>
        <v>871</v>
      </c>
      <c r="G52" s="244">
        <f t="shared" ref="G52:G53" si="21">F52/B52</f>
        <v>1.8449090254389868E-2</v>
      </c>
    </row>
    <row r="53" spans="1:7" ht="27.75" x14ac:dyDescent="0.2">
      <c r="A53" s="305" t="s">
        <v>812</v>
      </c>
      <c r="B53" s="309">
        <v>20457</v>
      </c>
      <c r="C53" s="244">
        <f>B53/B52</f>
        <v>0.43331003367859183</v>
      </c>
      <c r="D53" s="243">
        <v>23818</v>
      </c>
      <c r="E53" s="244">
        <f>D53/D52</f>
        <v>0.49536208976332097</v>
      </c>
      <c r="F53" s="243">
        <f t="shared" si="20"/>
        <v>3361</v>
      </c>
      <c r="G53" s="244">
        <f t="shared" si="21"/>
        <v>0.16429584005474898</v>
      </c>
    </row>
    <row r="54" spans="1:7" x14ac:dyDescent="0.2">
      <c r="A54" s="299"/>
      <c r="B54" s="295"/>
      <c r="C54" s="221"/>
      <c r="D54" s="220"/>
      <c r="E54" s="221"/>
      <c r="F54" s="220"/>
      <c r="G54" s="221"/>
    </row>
    <row r="55" spans="1:7" ht="12.75" customHeight="1" x14ac:dyDescent="0.2">
      <c r="A55" s="302" t="s">
        <v>813</v>
      </c>
      <c r="B55" s="291"/>
      <c r="C55" s="206"/>
      <c r="D55" s="205"/>
      <c r="E55" s="217"/>
      <c r="F55" s="207"/>
      <c r="G55" s="217"/>
    </row>
    <row r="56" spans="1:7" ht="12.75" customHeight="1" x14ac:dyDescent="0.2">
      <c r="A56" s="299" t="s">
        <v>814</v>
      </c>
      <c r="B56" s="307">
        <v>359177</v>
      </c>
      <c r="C56" s="241">
        <v>1</v>
      </c>
      <c r="D56" s="242">
        <v>380770</v>
      </c>
      <c r="E56" s="241">
        <v>1</v>
      </c>
      <c r="F56" s="242">
        <f t="shared" ref="F56:F63" si="22">D56-B56</f>
        <v>21593</v>
      </c>
      <c r="G56" s="241">
        <f t="shared" ref="G56:G63" si="23">F56/B56</f>
        <v>6.0117991964964347E-2</v>
      </c>
    </row>
    <row r="57" spans="1:7" ht="12.75" customHeight="1" x14ac:dyDescent="0.2">
      <c r="A57" s="299" t="s">
        <v>595</v>
      </c>
      <c r="B57" s="307">
        <v>9944</v>
      </c>
      <c r="C57" s="241">
        <f>B57/B56</f>
        <v>2.7685514384272934E-2</v>
      </c>
      <c r="D57" s="242">
        <v>11181</v>
      </c>
      <c r="E57" s="241">
        <f>D57/D56</f>
        <v>2.93641831026604E-2</v>
      </c>
      <c r="F57" s="242">
        <f t="shared" si="22"/>
        <v>1237</v>
      </c>
      <c r="G57" s="241">
        <f t="shared" si="23"/>
        <v>0.12439662107803701</v>
      </c>
    </row>
    <row r="58" spans="1:7" ht="12.75" customHeight="1" x14ac:dyDescent="0.2">
      <c r="A58" s="300" t="s">
        <v>596</v>
      </c>
      <c r="B58" s="307">
        <v>11692</v>
      </c>
      <c r="C58" s="241">
        <f>B58/B56</f>
        <v>3.2552195714090827E-2</v>
      </c>
      <c r="D58" s="242">
        <v>9272</v>
      </c>
      <c r="E58" s="241">
        <f>D58/D56</f>
        <v>2.4350657877458833E-2</v>
      </c>
      <c r="F58" s="242">
        <f t="shared" si="22"/>
        <v>-2420</v>
      </c>
      <c r="G58" s="241">
        <f t="shared" si="23"/>
        <v>-0.20697913102976395</v>
      </c>
    </row>
    <row r="59" spans="1:7" ht="12.75" customHeight="1" x14ac:dyDescent="0.2">
      <c r="A59" s="300" t="s">
        <v>597</v>
      </c>
      <c r="B59" s="307">
        <v>72860</v>
      </c>
      <c r="C59" s="241">
        <f>B59/B56</f>
        <v>0.20285263254607061</v>
      </c>
      <c r="D59" s="242">
        <v>71933</v>
      </c>
      <c r="E59" s="241">
        <f>D59/D56</f>
        <v>0.18891456784935787</v>
      </c>
      <c r="F59" s="242">
        <f t="shared" si="22"/>
        <v>-927</v>
      </c>
      <c r="G59" s="241">
        <f t="shared" si="23"/>
        <v>-1.2723030469393357E-2</v>
      </c>
    </row>
    <row r="60" spans="1:7" ht="12.75" customHeight="1" x14ac:dyDescent="0.2">
      <c r="A60" s="300" t="s">
        <v>598</v>
      </c>
      <c r="B60" s="307">
        <v>45316</v>
      </c>
      <c r="C60" s="241">
        <f>B60/B56</f>
        <v>0.12616620774715531</v>
      </c>
      <c r="D60" s="242">
        <v>45796</v>
      </c>
      <c r="E60" s="241">
        <f>D60/D56</f>
        <v>0.12027208025842372</v>
      </c>
      <c r="F60" s="242">
        <f t="shared" si="22"/>
        <v>480</v>
      </c>
      <c r="G60" s="241">
        <f t="shared" si="23"/>
        <v>1.0592285285550358E-2</v>
      </c>
    </row>
    <row r="61" spans="1:7" ht="12.75" customHeight="1" x14ac:dyDescent="0.2">
      <c r="A61" s="300" t="s">
        <v>599</v>
      </c>
      <c r="B61" s="307">
        <v>22837</v>
      </c>
      <c r="C61" s="241">
        <f>B61/B56</f>
        <v>6.3581465405635668E-2</v>
      </c>
      <c r="D61" s="242">
        <v>22267</v>
      </c>
      <c r="E61" s="241">
        <f>D61/D56</f>
        <v>5.8478871759855028E-2</v>
      </c>
      <c r="F61" s="242">
        <f t="shared" si="22"/>
        <v>-570</v>
      </c>
      <c r="G61" s="241">
        <f t="shared" si="23"/>
        <v>-2.4959495555458247E-2</v>
      </c>
    </row>
    <row r="62" spans="1:7" ht="12.75" customHeight="1" x14ac:dyDescent="0.2">
      <c r="A62" s="300" t="s">
        <v>600</v>
      </c>
      <c r="B62" s="307">
        <v>114996</v>
      </c>
      <c r="C62" s="241">
        <f>B62/B56</f>
        <v>0.32016526670694395</v>
      </c>
      <c r="D62" s="242">
        <v>126133</v>
      </c>
      <c r="E62" s="241">
        <f>D62/D56</f>
        <v>0.33125771463087955</v>
      </c>
      <c r="F62" s="242">
        <f t="shared" si="22"/>
        <v>11137</v>
      </c>
      <c r="G62" s="241">
        <f t="shared" si="23"/>
        <v>9.6846846846846843E-2</v>
      </c>
    </row>
    <row r="63" spans="1:7" ht="12.75" customHeight="1" x14ac:dyDescent="0.2">
      <c r="A63" s="300" t="s">
        <v>601</v>
      </c>
      <c r="B63" s="307">
        <v>81532</v>
      </c>
      <c r="C63" s="241">
        <f>B63/B56</f>
        <v>0.22699671749583075</v>
      </c>
      <c r="D63" s="242">
        <v>94188</v>
      </c>
      <c r="E63" s="241">
        <f>D63/D56</f>
        <v>0.2473619245213646</v>
      </c>
      <c r="F63" s="242">
        <f t="shared" si="22"/>
        <v>12656</v>
      </c>
      <c r="G63" s="241">
        <f t="shared" si="23"/>
        <v>0.15522739537850169</v>
      </c>
    </row>
    <row r="64" spans="1:7" x14ac:dyDescent="0.2">
      <c r="A64" s="299"/>
      <c r="B64" s="295"/>
      <c r="C64" s="221"/>
      <c r="D64" s="220"/>
      <c r="E64" s="221"/>
      <c r="F64" s="220"/>
      <c r="G64" s="221"/>
    </row>
    <row r="65" spans="1:7" ht="12.75" customHeight="1" x14ac:dyDescent="0.2">
      <c r="A65" s="302" t="s">
        <v>815</v>
      </c>
      <c r="B65" s="291"/>
      <c r="C65" s="206"/>
      <c r="D65" s="205"/>
      <c r="E65" s="217"/>
      <c r="F65" s="207"/>
      <c r="G65" s="217"/>
    </row>
    <row r="66" spans="1:7" ht="12.75" customHeight="1" x14ac:dyDescent="0.2">
      <c r="A66" s="299" t="s">
        <v>816</v>
      </c>
      <c r="B66" s="309">
        <v>271015</v>
      </c>
      <c r="C66" s="244">
        <v>1</v>
      </c>
      <c r="D66" s="243">
        <v>291392</v>
      </c>
      <c r="E66" s="244">
        <v>1</v>
      </c>
      <c r="F66" s="243">
        <f t="shared" ref="F66:F68" si="24">D66-B66</f>
        <v>20377</v>
      </c>
      <c r="G66" s="241">
        <f t="shared" ref="G66:G68" si="25">F66/B66</f>
        <v>7.5187720236887259E-2</v>
      </c>
    </row>
    <row r="67" spans="1:7" ht="12.75" customHeight="1" x14ac:dyDescent="0.2">
      <c r="A67" s="300" t="s">
        <v>665</v>
      </c>
      <c r="B67" s="309">
        <v>7091</v>
      </c>
      <c r="C67" s="244">
        <f>B67/B66</f>
        <v>2.6164603435234211E-2</v>
      </c>
      <c r="D67" s="243">
        <v>5003</v>
      </c>
      <c r="E67" s="244">
        <f>D67/D66</f>
        <v>1.7169311443004612E-2</v>
      </c>
      <c r="F67" s="243">
        <f t="shared" si="24"/>
        <v>-2088</v>
      </c>
      <c r="G67" s="241">
        <f t="shared" si="25"/>
        <v>-0.29445776336200818</v>
      </c>
    </row>
    <row r="68" spans="1:7" ht="12.75" customHeight="1" thickBot="1" x14ac:dyDescent="0.25">
      <c r="A68" s="306" t="s">
        <v>659</v>
      </c>
      <c r="B68" s="315">
        <v>29.9</v>
      </c>
      <c r="C68" s="246" t="s">
        <v>187</v>
      </c>
      <c r="D68" s="245">
        <v>27.9</v>
      </c>
      <c r="E68" s="246" t="s">
        <v>187</v>
      </c>
      <c r="F68" s="245">
        <f t="shared" si="24"/>
        <v>-2</v>
      </c>
      <c r="G68" s="241">
        <f t="shared" si="25"/>
        <v>-6.6889632107023408E-2</v>
      </c>
    </row>
    <row r="69" spans="1:7" ht="12.75" customHeight="1" x14ac:dyDescent="0.2">
      <c r="B69" s="212"/>
      <c r="C69" s="212"/>
      <c r="D69" s="212"/>
      <c r="F69" s="212"/>
      <c r="G69" s="212"/>
    </row>
    <row r="70" spans="1:7" ht="12.75" customHeight="1" x14ac:dyDescent="0.2">
      <c r="A70" s="211" t="s">
        <v>817</v>
      </c>
      <c r="B70" s="212"/>
      <c r="C70" s="212"/>
      <c r="D70" s="212"/>
      <c r="F70" s="212"/>
      <c r="G70" s="212"/>
    </row>
    <row r="71" spans="1:7" ht="12.75" customHeight="1" x14ac:dyDescent="0.2">
      <c r="A71" s="212" t="s">
        <v>818</v>
      </c>
    </row>
    <row r="72" spans="1:7" x14ac:dyDescent="0.2">
      <c r="A72" s="212" t="s">
        <v>819</v>
      </c>
    </row>
    <row r="73" spans="1:7" x14ac:dyDescent="0.2">
      <c r="A73" s="212" t="s">
        <v>820</v>
      </c>
    </row>
    <row r="74" spans="1:7" x14ac:dyDescent="0.2">
      <c r="A74" s="212" t="s">
        <v>821</v>
      </c>
    </row>
    <row r="75" spans="1:7" x14ac:dyDescent="0.2">
      <c r="A75" s="212" t="s">
        <v>822</v>
      </c>
    </row>
    <row r="76" spans="1:7" x14ac:dyDescent="0.2">
      <c r="A76" s="212" t="s">
        <v>823</v>
      </c>
    </row>
    <row r="77" spans="1:7" x14ac:dyDescent="0.2">
      <c r="A77" s="212" t="s">
        <v>824</v>
      </c>
    </row>
    <row r="78" spans="1:7" x14ac:dyDescent="0.2">
      <c r="A78" s="212" t="s">
        <v>825</v>
      </c>
    </row>
    <row r="80" spans="1:7" x14ac:dyDescent="0.2">
      <c r="A80" s="200" t="s">
        <v>836</v>
      </c>
    </row>
  </sheetData>
  <mergeCells count="3">
    <mergeCell ref="F4:G4"/>
    <mergeCell ref="B4:C4"/>
    <mergeCell ref="D4:E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18"/>
  <sheetViews>
    <sheetView zoomScale="120" zoomScaleNormal="120" workbookViewId="0"/>
  </sheetViews>
  <sheetFormatPr defaultRowHeight="15" x14ac:dyDescent="0.25"/>
  <cols>
    <col min="1" max="1" width="77.42578125" customWidth="1"/>
  </cols>
  <sheetData>
    <row r="1" spans="1:1" s="1" customFormat="1" x14ac:dyDescent="0.25">
      <c r="A1" s="1" t="s">
        <v>826</v>
      </c>
    </row>
    <row r="3" spans="1:1" s="56" customFormat="1" ht="90" x14ac:dyDescent="0.25">
      <c r="A3" s="55" t="s">
        <v>827</v>
      </c>
    </row>
    <row r="4" spans="1:1" s="56" customFormat="1" x14ac:dyDescent="0.25">
      <c r="A4" s="55"/>
    </row>
    <row r="5" spans="1:1" s="56" customFormat="1" x14ac:dyDescent="0.25">
      <c r="A5" s="61" t="s">
        <v>828</v>
      </c>
    </row>
    <row r="6" spans="1:1" s="56" customFormat="1" ht="60" x14ac:dyDescent="0.25">
      <c r="A6" s="63" t="s">
        <v>829</v>
      </c>
    </row>
    <row r="7" spans="1:1" s="56" customFormat="1" ht="90" x14ac:dyDescent="0.25">
      <c r="A7" s="63" t="s">
        <v>830</v>
      </c>
    </row>
    <row r="8" spans="1:1" s="56" customFormat="1" x14ac:dyDescent="0.25">
      <c r="A8" s="57"/>
    </row>
    <row r="9" spans="1:1" s="56" customFormat="1" x14ac:dyDescent="0.25">
      <c r="A9" s="64" t="s">
        <v>831</v>
      </c>
    </row>
    <row r="10" spans="1:1" s="56" customFormat="1" ht="135" x14ac:dyDescent="0.25">
      <c r="A10" s="63" t="s">
        <v>832</v>
      </c>
    </row>
    <row r="11" spans="1:1" s="56" customFormat="1" ht="210" x14ac:dyDescent="0.25">
      <c r="A11" s="63" t="s">
        <v>833</v>
      </c>
    </row>
    <row r="12" spans="1:1" s="56" customFormat="1" ht="195" x14ac:dyDescent="0.25">
      <c r="A12" s="63" t="s">
        <v>834</v>
      </c>
    </row>
    <row r="13" spans="1:1" s="56" customFormat="1" x14ac:dyDescent="0.25">
      <c r="A13" s="62"/>
    </row>
    <row r="14" spans="1:1" s="56" customFormat="1" ht="150" x14ac:dyDescent="0.25">
      <c r="A14" s="63" t="s">
        <v>835</v>
      </c>
    </row>
    <row r="15" spans="1:1" s="56" customFormat="1" x14ac:dyDescent="0.25">
      <c r="A15" s="62"/>
    </row>
    <row r="16" spans="1:1" s="56" customFormat="1" x14ac:dyDescent="0.25"/>
    <row r="17" s="56" customFormat="1" x14ac:dyDescent="0.25"/>
    <row r="18" s="56" customFormat="1" x14ac:dyDescent="0.25"/>
  </sheetData>
  <pageMargins left="0.7" right="0.7" top="0.75" bottom="0.75" header="0.3" footer="0.3"/>
  <pageSetup paperSiz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74691c-d0cc-4e47-bdb9-6871e63c2363" xsi:nil="true"/>
    <lcf76f155ced4ddcb4097134ff3c332f xmlns="cb7a774e-af65-4721-ac4e-21fb0909f33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9D90A683512B4BB733FBE88DFBBBB1" ma:contentTypeVersion="18" ma:contentTypeDescription="Create a new document." ma:contentTypeScope="" ma:versionID="6e24f359d71f99f1f9f341ce202080c1">
  <xsd:schema xmlns:xsd="http://www.w3.org/2001/XMLSchema" xmlns:xs="http://www.w3.org/2001/XMLSchema" xmlns:p="http://schemas.microsoft.com/office/2006/metadata/properties" xmlns:ns1="http://schemas.microsoft.com/sharepoint/v3" xmlns:ns2="cb7a774e-af65-4721-ac4e-21fb0909f334" xmlns:ns3="7b74691c-d0cc-4e47-bdb9-6871e63c2363" targetNamespace="http://schemas.microsoft.com/office/2006/metadata/properties" ma:root="true" ma:fieldsID="c5997461f18312ef544528e0c95a746d" ns1:_="" ns2:_="" ns3:_="">
    <xsd:import namespace="http://schemas.microsoft.com/sharepoint/v3"/>
    <xsd:import namespace="cb7a774e-af65-4721-ac4e-21fb0909f334"/>
    <xsd:import namespace="7b74691c-d0cc-4e47-bdb9-6871e63c236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a774e-af65-4721-ac4e-21fb0909f3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02e2a69-eef3-48b0-9462-a1dc6ddc5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4691c-d0cc-4e47-bdb9-6871e63c236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098a6a-0f68-423d-8e60-052eefcf55db}" ma:internalName="TaxCatchAll" ma:showField="CatchAllData" ma:web="7b74691c-d0cc-4e47-bdb9-6871e63c236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6EFB6-B484-45B3-9911-8E8E31C849FB}">
  <ds:schemaRefs>
    <ds:schemaRef ds:uri="http://schemas.microsoft.com/office/2006/documentManagement/types"/>
    <ds:schemaRef ds:uri="cb7a774e-af65-4721-ac4e-21fb0909f334"/>
    <ds:schemaRef ds:uri="http://purl.org/dc/dcmitype/"/>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7b74691c-d0cc-4e47-bdb9-6871e63c2363"/>
    <ds:schemaRef ds:uri="http://purl.org/dc/elements/1.1/"/>
    <ds:schemaRef ds:uri="http://schemas.microsoft.com/sharepoint/v3"/>
  </ds:schemaRefs>
</ds:datastoreItem>
</file>

<file path=customXml/itemProps2.xml><?xml version="1.0" encoding="utf-8"?>
<ds:datastoreItem xmlns:ds="http://schemas.openxmlformats.org/officeDocument/2006/customXml" ds:itemID="{0C5A52B3-6354-40E8-B802-FBEE821E83D8}"/>
</file>

<file path=customXml/itemProps3.xml><?xml version="1.0" encoding="utf-8"?>
<ds:datastoreItem xmlns:ds="http://schemas.openxmlformats.org/officeDocument/2006/customXml" ds:itemID="{29301A47-8181-4866-AF93-857A0A769762}">
  <ds:schemaRefs>
    <ds:schemaRef ds:uri="http://schemas.microsoft.com/sharepoint/v3/contenttype/forms"/>
  </ds:schemaRefs>
</ds:datastoreItem>
</file>

<file path=docMetadata/LabelInfo.xml><?xml version="1.0" encoding="utf-8"?>
<clbl:labelList xmlns:clbl="http://schemas.microsoft.com/office/2020/mipLabelMetadata">
  <clbl:label id="{ddebf724-9f1a-4406-865e-d876060f76a1}" enabled="0" method="" siteId="{ddebf724-9f1a-4406-865e-d876060f76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65</vt:i4>
      </vt:variant>
    </vt:vector>
  </HeadingPairs>
  <TitlesOfParts>
    <vt:vector size="113" baseType="lpstr">
      <vt:lpstr>TOC</vt:lpstr>
      <vt:lpstr>1.1 Ag</vt:lpstr>
      <vt:lpstr>2.1 Comm Facil</vt:lpstr>
      <vt:lpstr>3.1 HH Income</vt:lpstr>
      <vt:lpstr>3.2 Income Spectrum</vt:lpstr>
      <vt:lpstr>3.3 Res Employ</vt:lpstr>
      <vt:lpstr>3.4 Res by Occ</vt:lpstr>
      <vt:lpstr>3.5 Res by Ind</vt:lpstr>
      <vt:lpstr>3.6 Emp Forecast</vt:lpstr>
      <vt:lpstr>3.7 Emp Trends</vt:lpstr>
      <vt:lpstr>3.8  Emp Occupation</vt:lpstr>
      <vt:lpstr>3.9 Emp Indusry</vt:lpstr>
      <vt:lpstr>3.10 Establishments</vt:lpstr>
      <vt:lpstr>3.11 CPI-U</vt:lpstr>
      <vt:lpstr>4.1 Govt</vt:lpstr>
      <vt:lpstr>5.1 Hist Res</vt:lpstr>
      <vt:lpstr>6.1 Housing Price</vt:lpstr>
      <vt:lpstr>6.2 Assessment</vt:lpstr>
      <vt:lpstr>6.3 Housing Median Trends</vt:lpstr>
      <vt:lpstr>6.4 Housing Value Trend</vt:lpstr>
      <vt:lpstr>6.5 Units by Type</vt:lpstr>
      <vt:lpstr>6.6 Owner Occupied</vt:lpstr>
      <vt:lpstr>6.7 Housing Age</vt:lpstr>
      <vt:lpstr>7.1 Subdiv</vt:lpstr>
      <vt:lpstr>7.2 Land Use</vt:lpstr>
      <vt:lpstr>8.1 Nat Res</vt:lpstr>
      <vt:lpstr>9.1 Cum Open Space</vt:lpstr>
      <vt:lpstr>9.2 Ann Open Space</vt:lpstr>
      <vt:lpstr>10.1 Total Pop</vt:lpstr>
      <vt:lpstr>10.2 Pop Trends</vt:lpstr>
      <vt:lpstr>10.3 Pop Forcast</vt:lpstr>
      <vt:lpstr>10.4 Age Dist</vt:lpstr>
      <vt:lpstr>10.5 Age Trends</vt:lpstr>
      <vt:lpstr>10.6 HH Types</vt:lpstr>
      <vt:lpstr>10.7 Race</vt:lpstr>
      <vt:lpstr>10.8 Latino-Hispanic</vt:lpstr>
      <vt:lpstr>10.9 Education Trends</vt:lpstr>
      <vt:lpstr>10.10 Poverty Level</vt:lpstr>
      <vt:lpstr>10.11 Poverty Trends</vt:lpstr>
      <vt:lpstr>10.12 Ethnicity and CO</vt:lpstr>
      <vt:lpstr>11.1 Commuting</vt:lpstr>
      <vt:lpstr>11.2 Travel Time</vt:lpstr>
      <vt:lpstr>11.3 Vehicles per HH</vt:lpstr>
      <vt:lpstr>11.4 Com Trends</vt:lpstr>
      <vt:lpstr>12.1 Util and Infra</vt:lpstr>
      <vt:lpstr>13.1 Comp Data</vt:lpstr>
      <vt:lpstr>14.1 Demo Summary</vt:lpstr>
      <vt:lpstr>15.1 Data Sources</vt:lpstr>
      <vt:lpstr>'1.1 Ag'!Print_Area</vt:lpstr>
      <vt:lpstr>'10.1 Total Pop'!Print_Area</vt:lpstr>
      <vt:lpstr>'10.10 Poverty Level'!Print_Area</vt:lpstr>
      <vt:lpstr>'10.11 Poverty Trends'!Print_Area</vt:lpstr>
      <vt:lpstr>'10.2 Pop Trends'!Print_Area</vt:lpstr>
      <vt:lpstr>'10.3 Pop Forcast'!Print_Area</vt:lpstr>
      <vt:lpstr>'10.4 Age Dist'!Print_Area</vt:lpstr>
      <vt:lpstr>'10.5 Age Trends'!Print_Area</vt:lpstr>
      <vt:lpstr>'10.7 Race'!Print_Area</vt:lpstr>
      <vt:lpstr>'10.8 Latino-Hispanic'!Print_Area</vt:lpstr>
      <vt:lpstr>'10.9 Education Trends'!Print_Area</vt:lpstr>
      <vt:lpstr>'11.1 Commuting'!Print_Area</vt:lpstr>
      <vt:lpstr>'11.2 Travel Time'!Print_Area</vt:lpstr>
      <vt:lpstr>'11.3 Vehicles per HH'!Print_Area</vt:lpstr>
      <vt:lpstr>'11.4 Com Trends'!Print_Area</vt:lpstr>
      <vt:lpstr>'12.1 Util and Infra'!Print_Area</vt:lpstr>
      <vt:lpstr>'13.1 Comp Data'!Print_Area</vt:lpstr>
      <vt:lpstr>'14.1 Demo Summary'!Print_Area</vt:lpstr>
      <vt:lpstr>'15.1 Data Sources'!Print_Area</vt:lpstr>
      <vt:lpstr>'2.1 Comm Facil'!Print_Area</vt:lpstr>
      <vt:lpstr>'3.1 HH Income'!Print_Area</vt:lpstr>
      <vt:lpstr>'3.10 Establishments'!Print_Area</vt:lpstr>
      <vt:lpstr>'3.11 CPI-U'!Print_Area</vt:lpstr>
      <vt:lpstr>'3.2 Income Spectrum'!Print_Area</vt:lpstr>
      <vt:lpstr>'3.3 Res Employ'!Print_Area</vt:lpstr>
      <vt:lpstr>'3.4 Res by Occ'!Print_Area</vt:lpstr>
      <vt:lpstr>'3.5 Res by Ind'!Print_Area</vt:lpstr>
      <vt:lpstr>'3.6 Emp Forecast'!Print_Area</vt:lpstr>
      <vt:lpstr>'3.7 Emp Trends'!Print_Area</vt:lpstr>
      <vt:lpstr>'3.8  Emp Occupation'!Print_Area</vt:lpstr>
      <vt:lpstr>'3.9 Emp Indusry'!Print_Area</vt:lpstr>
      <vt:lpstr>'4.1 Govt'!Print_Area</vt:lpstr>
      <vt:lpstr>'5.1 Hist Res'!Print_Area</vt:lpstr>
      <vt:lpstr>'6.2 Assessment'!Print_Area</vt:lpstr>
      <vt:lpstr>'6.3 Housing Median Trends'!Print_Area</vt:lpstr>
      <vt:lpstr>'6.4 Housing Value Trend'!Print_Area</vt:lpstr>
      <vt:lpstr>'6.5 Units by Type'!Print_Area</vt:lpstr>
      <vt:lpstr>'6.6 Owner Occupied'!Print_Area</vt:lpstr>
      <vt:lpstr>'6.7 Housing Age'!Print_Area</vt:lpstr>
      <vt:lpstr>'7.1 Subdiv'!Print_Area</vt:lpstr>
      <vt:lpstr>'7.2 Land Use'!Print_Area</vt:lpstr>
      <vt:lpstr>'8.1 Nat Res'!Print_Area</vt:lpstr>
      <vt:lpstr>'9.1 Cum Open Space'!Print_Area</vt:lpstr>
      <vt:lpstr>'9.2 Ann Open Space'!Print_Area</vt:lpstr>
      <vt:lpstr>TOC!Print_Area</vt:lpstr>
      <vt:lpstr>'10.1 Total Pop'!Print_Titles</vt:lpstr>
      <vt:lpstr>'10.10 Poverty Level'!Print_Titles</vt:lpstr>
      <vt:lpstr>'10.2 Pop Trends'!Print_Titles</vt:lpstr>
      <vt:lpstr>'10.3 Pop Forcast'!Print_Titles</vt:lpstr>
      <vt:lpstr>'10.4 Age Dist'!Print_Titles</vt:lpstr>
      <vt:lpstr>'10.7 Race'!Print_Titles</vt:lpstr>
      <vt:lpstr>'11.1 Commuting'!Print_Titles</vt:lpstr>
      <vt:lpstr>'11.2 Travel Time'!Print_Titles</vt:lpstr>
      <vt:lpstr>'11.3 Vehicles per HH'!Print_Titles</vt:lpstr>
      <vt:lpstr>'3.1 HH Income'!Print_Titles</vt:lpstr>
      <vt:lpstr>'3.3 Res Employ'!Print_Titles</vt:lpstr>
      <vt:lpstr>'3.4 Res by Occ'!Print_Titles</vt:lpstr>
      <vt:lpstr>'3.5 Res by Ind'!Print_Titles</vt:lpstr>
      <vt:lpstr>'3.6 Emp Forecast'!Print_Titles</vt:lpstr>
      <vt:lpstr>'6.1 Housing Price'!Print_Titles</vt:lpstr>
      <vt:lpstr>'6.5 Units by Type'!Print_Titles</vt:lpstr>
      <vt:lpstr>'6.6 Owner Occupied'!Print_Titles</vt:lpstr>
      <vt:lpstr>'6.7 Housing Age'!Print_Titles</vt:lpstr>
      <vt:lpstr>'7.2 Land Use'!Print_Titles</vt:lpstr>
      <vt:lpstr>'6.2 Assessment'!tot_by_class</vt:lpstr>
    </vt:vector>
  </TitlesOfParts>
  <Manager/>
  <Company>County of 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Jake S.</dc:creator>
  <cp:keywords/>
  <dc:description/>
  <cp:lastModifiedBy>Michael, Jake S.</cp:lastModifiedBy>
  <cp:revision/>
  <cp:lastPrinted>2025-02-13T18:06:37Z</cp:lastPrinted>
  <dcterms:created xsi:type="dcterms:W3CDTF">2017-12-19T16:26:20Z</dcterms:created>
  <dcterms:modified xsi:type="dcterms:W3CDTF">2025-04-02T18:56:49Z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0x010100A59D90A683512B4BB733FBE88DFBBBB1</vt:lpwstr>
  </property>
  <property fmtid="{D5CDD505-2E9C-101B-9397-08002B2CF9AE}" pid="3" name="Order">
    <vt:r8>20465800</vt:r8>
  </property>
  <property fmtid="{D5CDD505-2E9C-101B-9397-08002B2CF9AE}" pid="4" name="MediaServiceImageTags">
    <vt:lpwstr/>
  </property>
</Properties>
</file>